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60" windowWidth="24915" windowHeight="1233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J6" i="1"/>
  <c r="F6"/>
  <c r="J13"/>
  <c r="F13"/>
  <c r="J12"/>
  <c r="F12"/>
  <c r="J11"/>
  <c r="F11"/>
  <c r="F10"/>
  <c r="J10"/>
  <c r="J9"/>
  <c r="F9"/>
  <c r="J8"/>
  <c r="F8"/>
  <c r="J7"/>
  <c r="J5"/>
  <c r="J4"/>
  <c r="J3"/>
  <c r="F7"/>
  <c r="F5"/>
  <c r="F4"/>
  <c r="F3"/>
</calcChain>
</file>

<file path=xl/sharedStrings.xml><?xml version="1.0" encoding="utf-8"?>
<sst xmlns="http://schemas.openxmlformats.org/spreadsheetml/2006/main" count="38" uniqueCount="33">
  <si>
    <t>Run</t>
  </si>
  <si>
    <t>LongTrainRun_17-08-10</t>
  </si>
  <si>
    <t>No. Triggers</t>
  </si>
  <si>
    <t>-1</t>
  </si>
  <si>
    <t>+1</t>
  </si>
  <si>
    <t>+165</t>
  </si>
  <si>
    <t>%</t>
  </si>
  <si>
    <t>OldFirmwareLongRun_18-08-10</t>
  </si>
  <si>
    <t>Comments</t>
  </si>
  <si>
    <t>10 ns bunch width</t>
  </si>
  <si>
    <t>Ch 4-6</t>
  </si>
  <si>
    <t>Ch 7-9</t>
  </si>
  <si>
    <t>OldFirmwareTestbenchJitterRun1 (19-08-10)</t>
  </si>
  <si>
    <t>OldFirmwareTestbenchJitterRun (19-08-10)</t>
  </si>
  <si>
    <t>LongTrainFirmwareTestbenchJitterRun1 (19-08-10)</t>
  </si>
  <si>
    <t>3 ns bunch width. Bunch 3 very stable. Bunch 1 and 2 look absolutely horrendous.</t>
  </si>
  <si>
    <t>LongTrainScanDelaysSet_20-08-10</t>
  </si>
  <si>
    <t>10 ns bunch width, +1 glitch debatable</t>
  </si>
  <si>
    <t>3 ns bunch width. Glitched pulses have low amplitude.</t>
  </si>
  <si>
    <t>OldFirmwareScanDelaysSet_20-08-10</t>
  </si>
  <si>
    <t>NOTES:</t>
  </si>
  <si>
    <t>Ch 1-3 not considered as input originally not through matched cables.</t>
  </si>
  <si>
    <t>Earlier runs not considered as the format of the data file changed.</t>
  </si>
  <si>
    <t>LongTrainScanDelays0,12,18_24-08-10</t>
  </si>
  <si>
    <t>3 ns bunch width. Bunch 2 very stable but bunches 1 and 3 have very large spread.</t>
  </si>
  <si>
    <t>3 ns bunch width.</t>
  </si>
  <si>
    <t>LongTrainScanDelOptB1_25-08-10</t>
  </si>
  <si>
    <t>3 ns bunch width. Highly asymmetric bunch profile.</t>
  </si>
  <si>
    <t>LongTrainRunningOutOfIdeas25-08-10</t>
  </si>
  <si>
    <t>3 ns bunch width. Scan delays not set.</t>
  </si>
  <si>
    <t>LongTrainNoFlowControl_26-08-10</t>
  </si>
  <si>
    <t>10 ns bunch width.</t>
  </si>
  <si>
    <t>3 ns bunch width. Bunch 3 very stable. Bunch 1 and 2 not sampled on peak.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</si>
</sst>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color rgb="FF9C65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15">
    <xf numFmtId="0" fontId="0" fillId="0" borderId="0" xfId="0"/>
    <xf numFmtId="0" fontId="3" fillId="0" borderId="0" xfId="0" applyFont="1"/>
    <xf numFmtId="0" fontId="1" fillId="2" borderId="0" xfId="1" applyAlignment="1">
      <alignment horizontal="center"/>
    </xf>
    <xf numFmtId="0" fontId="2" fillId="3" borderId="0" xfId="2" applyAlignment="1">
      <alignment horizontal="center"/>
    </xf>
    <xf numFmtId="0" fontId="5" fillId="3" borderId="0" xfId="2" applyFont="1" applyAlignment="1">
      <alignment horizontal="center"/>
    </xf>
    <xf numFmtId="2" fontId="3" fillId="0" borderId="0" xfId="0" applyNumberFormat="1" applyFont="1"/>
    <xf numFmtId="0" fontId="3" fillId="0" borderId="1" xfId="0" applyFont="1" applyBorder="1"/>
    <xf numFmtId="0" fontId="5" fillId="3" borderId="1" xfId="2" quotePrefix="1" applyFont="1" applyBorder="1" applyAlignment="1">
      <alignment horizontal="center"/>
    </xf>
    <xf numFmtId="0" fontId="0" fillId="0" borderId="1" xfId="0" applyBorder="1"/>
    <xf numFmtId="2" fontId="1" fillId="2" borderId="0" xfId="1" applyNumberFormat="1"/>
    <xf numFmtId="2" fontId="1" fillId="2" borderId="0" xfId="1" applyNumberFormat="1" applyAlignment="1">
      <alignment horizontal="center"/>
    </xf>
    <xf numFmtId="0" fontId="1" fillId="2" borderId="1" xfId="1" quotePrefix="1" applyBorder="1" applyAlignment="1">
      <alignment horizontal="center"/>
    </xf>
    <xf numFmtId="2" fontId="2" fillId="3" borderId="0" xfId="2" applyNumberFormat="1"/>
    <xf numFmtId="2" fontId="4" fillId="2" borderId="1" xfId="1" applyNumberFormat="1" applyFont="1" applyBorder="1"/>
    <xf numFmtId="0" fontId="5" fillId="3" borderId="1" xfId="2" applyFont="1" applyBorder="1"/>
  </cellXfs>
  <cellStyles count="3">
    <cellStyle name="Good" xfId="1" builtinId="26"/>
    <cellStyle name="Neutral" xfId="2" builtinId="2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>
      <selection activeCell="B15" sqref="B15"/>
    </sheetView>
  </sheetViews>
  <sheetFormatPr defaultRowHeight="15"/>
  <cols>
    <col min="1" max="1" width="50.7109375" customWidth="1"/>
    <col min="2" max="2" width="11.5703125" bestFit="1" customWidth="1"/>
    <col min="3" max="5" width="9.140625" style="2"/>
    <col min="6" max="6" width="4.5703125" style="10" bestFit="1" customWidth="1"/>
    <col min="7" max="9" width="9.140625" style="3"/>
    <col min="10" max="10" width="4.5703125" style="12" bestFit="1" customWidth="1"/>
  </cols>
  <sheetData>
    <row r="1" spans="1:13">
      <c r="A1" s="1"/>
      <c r="B1" s="1"/>
      <c r="D1" s="2" t="s">
        <v>10</v>
      </c>
      <c r="G1" s="4"/>
      <c r="H1" s="4" t="s">
        <v>11</v>
      </c>
      <c r="K1" s="5"/>
    </row>
    <row r="2" spans="1:13" s="8" customFormat="1">
      <c r="A2" s="6" t="s">
        <v>0</v>
      </c>
      <c r="B2" s="6" t="s">
        <v>2</v>
      </c>
      <c r="C2" s="11" t="s">
        <v>3</v>
      </c>
      <c r="D2" s="11" t="s">
        <v>4</v>
      </c>
      <c r="E2" s="11" t="s">
        <v>5</v>
      </c>
      <c r="F2" s="13" t="s">
        <v>6</v>
      </c>
      <c r="G2" s="7" t="s">
        <v>3</v>
      </c>
      <c r="H2" s="7" t="s">
        <v>4</v>
      </c>
      <c r="I2" s="7" t="s">
        <v>5</v>
      </c>
      <c r="J2" s="14" t="s">
        <v>6</v>
      </c>
      <c r="M2" s="6" t="s">
        <v>8</v>
      </c>
    </row>
    <row r="3" spans="1:13">
      <c r="A3" t="s">
        <v>1</v>
      </c>
      <c r="B3">
        <v>10072</v>
      </c>
      <c r="C3" s="2">
        <v>13</v>
      </c>
      <c r="D3" s="2">
        <v>14</v>
      </c>
      <c r="E3" s="2">
        <v>7</v>
      </c>
      <c r="F3" s="9">
        <f>100*SUM(C3+D3+E3)/B3</f>
        <v>0.33756949960285942</v>
      </c>
      <c r="G3" s="3">
        <v>3</v>
      </c>
      <c r="H3" s="3">
        <v>14</v>
      </c>
      <c r="I3" s="3">
        <v>7</v>
      </c>
      <c r="J3" s="12">
        <f>100*SUM(G3+H3+I3)/B3</f>
        <v>0.23828435266084194</v>
      </c>
      <c r="M3" t="s">
        <v>9</v>
      </c>
    </row>
    <row r="4" spans="1:13">
      <c r="A4" t="s">
        <v>7</v>
      </c>
      <c r="B4">
        <v>6000</v>
      </c>
      <c r="C4" s="2">
        <v>0</v>
      </c>
      <c r="D4" s="2">
        <v>1</v>
      </c>
      <c r="E4" s="2">
        <v>3</v>
      </c>
      <c r="F4" s="9">
        <f>100*SUM(C4+D4+E4)/B4</f>
        <v>6.6666666666666666E-2</v>
      </c>
      <c r="G4" s="3">
        <v>0</v>
      </c>
      <c r="H4" s="3">
        <v>1</v>
      </c>
      <c r="I4" s="3">
        <v>3</v>
      </c>
      <c r="J4" s="12">
        <f t="shared" ref="J4:J13" si="0">100*SUM(G4+H4+I4)/B4</f>
        <v>6.6666666666666666E-2</v>
      </c>
      <c r="M4" t="s">
        <v>17</v>
      </c>
    </row>
    <row r="5" spans="1:13">
      <c r="A5" t="s">
        <v>13</v>
      </c>
      <c r="B5">
        <v>2001</v>
      </c>
      <c r="C5" s="2">
        <v>1</v>
      </c>
      <c r="D5" s="2">
        <v>0</v>
      </c>
      <c r="E5" s="2">
        <v>0</v>
      </c>
      <c r="F5" s="9">
        <f>100*SUM(C5+D5+E5)/B5</f>
        <v>4.9975012493753121E-2</v>
      </c>
      <c r="G5" s="3">
        <v>0</v>
      </c>
      <c r="H5" s="3">
        <v>0</v>
      </c>
      <c r="I5" s="3">
        <v>0</v>
      </c>
      <c r="J5" s="12">
        <f t="shared" si="0"/>
        <v>0</v>
      </c>
      <c r="M5" t="s">
        <v>9</v>
      </c>
    </row>
    <row r="6" spans="1:13">
      <c r="A6" t="s">
        <v>12</v>
      </c>
      <c r="B6">
        <v>3300</v>
      </c>
      <c r="C6" s="2">
        <v>0</v>
      </c>
      <c r="D6" s="2">
        <v>0</v>
      </c>
      <c r="E6" s="2">
        <v>0</v>
      </c>
      <c r="F6" s="9">
        <f>100*SUM(C6+D6+E6)/B6</f>
        <v>0</v>
      </c>
      <c r="G6" s="3">
        <v>0</v>
      </c>
      <c r="H6" s="3">
        <v>0</v>
      </c>
      <c r="I6" s="3">
        <v>0</v>
      </c>
      <c r="J6" s="12">
        <f t="shared" si="0"/>
        <v>0</v>
      </c>
      <c r="M6" t="s">
        <v>32</v>
      </c>
    </row>
    <row r="7" spans="1:13">
      <c r="A7" t="s">
        <v>14</v>
      </c>
      <c r="B7">
        <v>3641</v>
      </c>
      <c r="C7" s="2">
        <v>1</v>
      </c>
      <c r="D7" s="2">
        <v>0</v>
      </c>
      <c r="E7" s="2">
        <v>0</v>
      </c>
      <c r="F7" s="9">
        <f>100*SUM(C7+D7+E7)/B7</f>
        <v>2.7464982147761604E-2</v>
      </c>
      <c r="G7" s="3">
        <v>4</v>
      </c>
      <c r="H7" s="3">
        <v>0</v>
      </c>
      <c r="I7" s="3">
        <v>0</v>
      </c>
      <c r="J7" s="12">
        <f t="shared" si="0"/>
        <v>0.10985992859104642</v>
      </c>
      <c r="M7" t="s">
        <v>15</v>
      </c>
    </row>
    <row r="8" spans="1:13">
      <c r="A8" t="s">
        <v>16</v>
      </c>
      <c r="B8">
        <v>3000</v>
      </c>
      <c r="C8" s="2">
        <v>5</v>
      </c>
      <c r="D8" s="2">
        <v>0</v>
      </c>
      <c r="E8" s="2">
        <v>0</v>
      </c>
      <c r="F8" s="10">
        <f>100*SUM(C8+D8+E8)/B8</f>
        <v>0.16666666666666666</v>
      </c>
      <c r="G8" s="3">
        <v>10</v>
      </c>
      <c r="H8" s="3">
        <v>0</v>
      </c>
      <c r="I8" s="3">
        <v>0</v>
      </c>
      <c r="J8" s="12">
        <f t="shared" si="0"/>
        <v>0.33333333333333331</v>
      </c>
      <c r="M8" t="s">
        <v>18</v>
      </c>
    </row>
    <row r="9" spans="1:13">
      <c r="A9" t="s">
        <v>19</v>
      </c>
      <c r="B9">
        <v>3001</v>
      </c>
      <c r="C9" s="2">
        <v>0</v>
      </c>
      <c r="D9" s="2">
        <v>0</v>
      </c>
      <c r="E9" s="2">
        <v>0</v>
      </c>
      <c r="F9" s="10">
        <f>100*SUM(C9+D9+E9)/B9</f>
        <v>0</v>
      </c>
      <c r="G9" s="3">
        <v>0</v>
      </c>
      <c r="H9" s="3">
        <v>0</v>
      </c>
      <c r="I9" s="3">
        <v>0</v>
      </c>
      <c r="J9" s="12">
        <f t="shared" si="0"/>
        <v>0</v>
      </c>
      <c r="M9" t="s">
        <v>25</v>
      </c>
    </row>
    <row r="10" spans="1:13">
      <c r="A10" t="s">
        <v>23</v>
      </c>
      <c r="B10">
        <v>2000</v>
      </c>
      <c r="C10" s="2">
        <v>0</v>
      </c>
      <c r="D10" s="2">
        <v>0</v>
      </c>
      <c r="E10" s="2">
        <v>0</v>
      </c>
      <c r="F10" s="10">
        <f>100*SUM(C10+D10+E10)/B10</f>
        <v>0</v>
      </c>
      <c r="G10" s="3">
        <v>0</v>
      </c>
      <c r="H10" s="3">
        <v>0</v>
      </c>
      <c r="I10" s="3">
        <v>0</v>
      </c>
      <c r="J10" s="12">
        <f t="shared" si="0"/>
        <v>0</v>
      </c>
      <c r="M10" t="s">
        <v>24</v>
      </c>
    </row>
    <row r="11" spans="1:13">
      <c r="A11" t="s">
        <v>26</v>
      </c>
      <c r="B11">
        <v>1000</v>
      </c>
      <c r="C11" s="2">
        <v>0</v>
      </c>
      <c r="D11" s="2">
        <v>4</v>
      </c>
      <c r="E11" s="2">
        <v>0</v>
      </c>
      <c r="F11" s="10">
        <f>100*SUM(C11+D11+E11)/B11</f>
        <v>0.4</v>
      </c>
      <c r="G11" s="3">
        <v>2</v>
      </c>
      <c r="H11" s="3">
        <v>0</v>
      </c>
      <c r="I11" s="3">
        <v>0</v>
      </c>
      <c r="J11" s="12">
        <f t="shared" si="0"/>
        <v>0.2</v>
      </c>
      <c r="M11" t="s">
        <v>27</v>
      </c>
    </row>
    <row r="12" spans="1:13">
      <c r="A12" t="s">
        <v>28</v>
      </c>
      <c r="B12">
        <v>1600</v>
      </c>
      <c r="C12" s="2">
        <v>1</v>
      </c>
      <c r="D12" s="2">
        <v>2</v>
      </c>
      <c r="E12" s="2">
        <v>1</v>
      </c>
      <c r="F12" s="10">
        <f>100*SUM(C12+D12+E12)/B12</f>
        <v>0.25</v>
      </c>
      <c r="G12" s="3">
        <v>1</v>
      </c>
      <c r="H12" s="3">
        <v>2</v>
      </c>
      <c r="I12" s="3">
        <v>1</v>
      </c>
      <c r="J12" s="12">
        <f t="shared" si="0"/>
        <v>0.25</v>
      </c>
      <c r="M12" t="s">
        <v>29</v>
      </c>
    </row>
    <row r="13" spans="1:13">
      <c r="A13" t="s">
        <v>30</v>
      </c>
      <c r="B13">
        <v>1000</v>
      </c>
      <c r="C13" s="2">
        <v>2</v>
      </c>
      <c r="D13" s="2">
        <v>5</v>
      </c>
      <c r="E13" s="2">
        <v>0</v>
      </c>
      <c r="F13" s="10">
        <f>100*SUM(C13+D13+E13)/B13</f>
        <v>0.7</v>
      </c>
      <c r="G13" s="3">
        <v>0</v>
      </c>
      <c r="H13" s="3">
        <v>5</v>
      </c>
      <c r="I13" s="3">
        <v>0</v>
      </c>
      <c r="J13" s="12">
        <f t="shared" si="0"/>
        <v>0.5</v>
      </c>
      <c r="M13" t="s">
        <v>31</v>
      </c>
    </row>
    <row r="15" spans="1:13">
      <c r="A15" t="s">
        <v>20</v>
      </c>
    </row>
    <row r="16" spans="1:13">
      <c r="A16" t="s">
        <v>22</v>
      </c>
    </row>
    <row r="17" spans="1:1">
      <c r="A17" t="s">
        <v>21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2010-08-26T14:29:33Z</dcterms:created>
  <dcterms:modified xsi:type="dcterms:W3CDTF">2010-08-26T15:27:10Z</dcterms:modified>
</cp:coreProperties>
</file>