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showInkAnnotation="0"/>
  <mc:AlternateContent xmlns:mc="http://schemas.openxmlformats.org/markup-compatibility/2006">
    <mc:Choice Requires="x15">
      <x15ac:absPath xmlns:x15ac="http://schemas.microsoft.com/office/spreadsheetml/2010/11/ac" url="/Users/hayano/Desktop/"/>
    </mc:Choice>
  </mc:AlternateContent>
  <bookViews>
    <workbookView xWindow="1080" yWindow="460" windowWidth="39800" windowHeight="22840" tabRatio="500"/>
  </bookViews>
  <sheets>
    <sheet name="Block Schedule" sheetId="1" r:id="rId1"/>
    <sheet name="WG Conveners" sheetId="2" r:id="rId2"/>
    <sheet name="SRF special session" sheetId="3" r:id="rId3"/>
    <sheet name="Joint Plenary" sheetId="4" r:id="rId4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4" l="1"/>
  <c r="K26" i="4"/>
  <c r="K27" i="4"/>
  <c r="K28" i="4"/>
  <c r="E47" i="4"/>
  <c r="E48" i="4"/>
  <c r="E49" i="4"/>
  <c r="E50" i="4"/>
  <c r="E51" i="4"/>
  <c r="E52" i="4"/>
  <c r="E53" i="4"/>
  <c r="E54" i="4"/>
  <c r="E38" i="4"/>
  <c r="E39" i="4"/>
  <c r="E40" i="4"/>
  <c r="E34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</calcChain>
</file>

<file path=xl/sharedStrings.xml><?xml version="1.0" encoding="utf-8"?>
<sst xmlns="http://schemas.openxmlformats.org/spreadsheetml/2006/main" count="232" uniqueCount="225">
  <si>
    <t>LCWS 2016 Morioka     Accelerator WG schedule</t>
    <phoneticPr fontId="1"/>
  </si>
  <si>
    <t>9:00 - 10:20</t>
    <phoneticPr fontId="1"/>
  </si>
  <si>
    <t>10:40 - 12:00</t>
    <phoneticPr fontId="1"/>
  </si>
  <si>
    <t>13:30 - 14:50</t>
    <phoneticPr fontId="1"/>
  </si>
  <si>
    <t>15:10 - 16:30 ( or 16:40)</t>
    <phoneticPr fontId="1"/>
  </si>
  <si>
    <t>19:00 - 21:00</t>
    <phoneticPr fontId="1"/>
  </si>
  <si>
    <t>8:30 - 9:00</t>
    <phoneticPr fontId="1"/>
  </si>
  <si>
    <t>AM 1</t>
    <phoneticPr fontId="1"/>
  </si>
  <si>
    <t>AM 2</t>
    <phoneticPr fontId="1"/>
  </si>
  <si>
    <t>PM 1</t>
    <phoneticPr fontId="1"/>
  </si>
  <si>
    <t>PM 2</t>
    <phoneticPr fontId="1"/>
  </si>
  <si>
    <t>PM 3</t>
    <phoneticPr fontId="1"/>
  </si>
  <si>
    <t>night</t>
    <phoneticPr fontId="1"/>
  </si>
  <si>
    <t>registration</t>
    <phoneticPr fontId="1"/>
  </si>
  <si>
    <t>18:30 - 20:00 registration</t>
    <phoneticPr fontId="1"/>
  </si>
  <si>
    <t>Reception</t>
    <phoneticPr fontId="1"/>
  </si>
  <si>
    <t>Joint Plenary 1</t>
    <phoneticPr fontId="1"/>
  </si>
  <si>
    <t>Joint Plenary 2</t>
    <phoneticPr fontId="1"/>
  </si>
  <si>
    <t>Joint Plenary 3</t>
    <phoneticPr fontId="1"/>
  </si>
  <si>
    <t>Joint Plenary 4</t>
    <phoneticPr fontId="1"/>
  </si>
  <si>
    <t>Accelerator Plenary</t>
  </si>
  <si>
    <t>16:55 - 18:30 Accelerator Plenary</t>
  </si>
  <si>
    <t>16:55 - 18:30 Detector Plenary</t>
    <phoneticPr fontId="1"/>
  </si>
  <si>
    <t>04 Dec. 2016 (Sunday)</t>
    <phoneticPr fontId="1"/>
  </si>
  <si>
    <t>05 Dec. 2016 (Monday)</t>
    <phoneticPr fontId="1"/>
  </si>
  <si>
    <t>06 Dec. 2016 (Tuesday)</t>
    <phoneticPr fontId="1"/>
  </si>
  <si>
    <t>SRF special session 1 : mini-workshop on Worldwide SRF planning</t>
    <phoneticPr fontId="1"/>
  </si>
  <si>
    <t>coffee break (20min)</t>
    <phoneticPr fontId="1"/>
  </si>
  <si>
    <t>lunch break (90min)</t>
    <phoneticPr fontId="1"/>
  </si>
  <si>
    <t>coffee break (20min)</t>
    <phoneticPr fontId="1"/>
  </si>
  <si>
    <t>coffee break (20min)</t>
    <phoneticPr fontId="1"/>
  </si>
  <si>
    <t>break (30min)</t>
    <phoneticPr fontId="1"/>
  </si>
  <si>
    <t>07 Dec. 2016 (Wednesday)</t>
    <phoneticPr fontId="1"/>
  </si>
  <si>
    <t>Joint Plenary Industry session</t>
    <phoneticPr fontId="1"/>
  </si>
  <si>
    <t>08 Dec. 2016 (Thursday)</t>
    <phoneticPr fontId="1"/>
  </si>
  <si>
    <t>09 Dec. 2016 (Friday)</t>
    <phoneticPr fontId="1"/>
  </si>
  <si>
    <t>Closing Plenary 1</t>
    <phoneticPr fontId="1"/>
  </si>
  <si>
    <t>Closing Plenary 2</t>
    <phoneticPr fontId="1"/>
  </si>
  <si>
    <t>Excursion</t>
  </si>
  <si>
    <t>Session Block</t>
    <phoneticPr fontId="1"/>
  </si>
  <si>
    <t>Banquet</t>
    <phoneticPr fontId="1"/>
  </si>
  <si>
    <t>time</t>
    <phoneticPr fontId="1"/>
  </si>
  <si>
    <t>Source</t>
    <phoneticPr fontId="1"/>
  </si>
  <si>
    <t>CFS</t>
    <phoneticPr fontId="1"/>
  </si>
  <si>
    <t>BDS</t>
    <phoneticPr fontId="1"/>
  </si>
  <si>
    <t>Beam Dynamics</t>
    <phoneticPr fontId="1"/>
  </si>
  <si>
    <t>SRF</t>
    <phoneticPr fontId="1"/>
  </si>
  <si>
    <t>ATF</t>
    <phoneticPr fontId="1"/>
  </si>
  <si>
    <t>CMB</t>
    <phoneticPr fontId="1"/>
  </si>
  <si>
    <t>Woking Group</t>
    <phoneticPr fontId="1"/>
  </si>
  <si>
    <t>Terunuma</t>
    <phoneticPr fontId="1"/>
  </si>
  <si>
    <t>Hayano</t>
    <phoneticPr fontId="1"/>
  </si>
  <si>
    <t>leaders</t>
    <phoneticPr fontId="1"/>
  </si>
  <si>
    <t>Parallel WG (*) : can be swapped by Joint plenary 3 (politician session)</t>
    <phoneticPr fontId="1"/>
  </si>
  <si>
    <t>16:50 (or 17:00) - 18:30</t>
    <phoneticPr fontId="1"/>
  </si>
  <si>
    <t>MDI</t>
    <phoneticPr fontId="1"/>
  </si>
  <si>
    <t>White, Okugi</t>
    <phoneticPr fontId="1"/>
  </si>
  <si>
    <t>Buesser, Tauchi</t>
    <phoneticPr fontId="1"/>
  </si>
  <si>
    <t>Harrison, List</t>
    <phoneticPr fontId="1"/>
  </si>
  <si>
    <t>Kuriki, Gai, Riemann</t>
    <phoneticPr fontId="1"/>
  </si>
  <si>
    <t>SRF special session</t>
    <phoneticPr fontId="1"/>
  </si>
  <si>
    <t>Higo, Wuensch</t>
    <phoneticPr fontId="1"/>
  </si>
  <si>
    <t>Lyn Evans, Akira Yamamoto</t>
    <phoneticPr fontId="1"/>
  </si>
  <si>
    <t>Joint Plenary  circular-colliders, outreach, panel discussion</t>
    <phoneticPr fontId="1"/>
  </si>
  <si>
    <t>Agenda and speakers (proposed) :</t>
  </si>
  <si>
    <t xml:space="preserve">Session 1:  (tentatively: 9:00 ~ 10:15) </t>
  </si>
  <si>
    <t xml:space="preserve">  Introduction (5 min): </t>
  </si>
  <si>
    <t>L. Evans</t>
  </si>
  <si>
    <t xml:space="preserve">  Cavity High-Q &amp; High-G R&amp;D plan at Fermilab (15 min.): </t>
  </si>
  <si>
    <t xml:space="preserve">S. Belomestnykh (TBC) </t>
  </si>
  <si>
    <t xml:space="preserve">  Cavity High-Q &amp; High-G R&amp;D plan at DESY (15 min): </t>
  </si>
  <si>
    <t>W.D. Moeller (TBC)</t>
  </si>
  <si>
    <t>S. Michizono (TBC)</t>
  </si>
  <si>
    <t xml:space="preserve">  Discussion (30 min.):</t>
  </si>
  <si>
    <t xml:space="preserve">all </t>
  </si>
  <si>
    <t>Session 2: (Tentatively: 10:30 – 12:10)</t>
  </si>
  <si>
    <t xml:space="preserve">  Coupler R&amp;D plan (20 min.)</t>
  </si>
  <si>
    <t>N. Solyak and Y. Yamamoto (TBC)</t>
  </si>
  <si>
    <t xml:space="preserve">  Tuner R&amp;D plan (15 min.)</t>
  </si>
  <si>
    <t xml:space="preserve">  Crab cavity (15 min.)</t>
  </si>
  <si>
    <t xml:space="preserve">  High efficiency Klystron (15 min):</t>
  </si>
  <si>
    <t>I. Syratchev  (TBD)</t>
  </si>
  <si>
    <t xml:space="preserve">  Marx Modulator (15 min):</t>
  </si>
  <si>
    <t>M. Akemoto  (TBC)</t>
  </si>
  <si>
    <t xml:space="preserve">  Discussion (20 min.):</t>
  </si>
  <si>
    <t xml:space="preserve">all  </t>
  </si>
  <si>
    <t xml:space="preserve">  Summary: </t>
  </si>
  <si>
    <t xml:space="preserve">L. Evans </t>
  </si>
  <si>
    <t xml:space="preserve">  Nb material, Cavity H-Q &amp; H-G, and EP processing at KEK (15 min): </t>
    <phoneticPr fontId="1"/>
  </si>
  <si>
    <t>A mini-workshop on the Worldwide Planning for the ILC SRF and associated R&amp;D works</t>
  </si>
  <si>
    <t>H. Hayano (TBC)</t>
    <phoneticPr fontId="1"/>
  </si>
  <si>
    <t>Y. Yamamoto (TBC)</t>
    <phoneticPr fontId="1"/>
  </si>
  <si>
    <t>duration</t>
    <phoneticPr fontId="1"/>
  </si>
  <si>
    <t>Start time</t>
    <phoneticPr fontId="1"/>
  </si>
  <si>
    <t>Monday</t>
    <phoneticPr fontId="1"/>
  </si>
  <si>
    <t>Welcome from LOC</t>
    <phoneticPr fontId="1"/>
  </si>
  <si>
    <t>Shinya Narita</t>
    <phoneticPr fontId="1"/>
  </si>
  <si>
    <t>Greetings from Iwate Prefecture</t>
    <phoneticPr fontId="1"/>
  </si>
  <si>
    <t>Governor Tasso</t>
    <phoneticPr fontId="1"/>
  </si>
  <si>
    <t>LC status</t>
    <phoneticPr fontId="1"/>
  </si>
  <si>
    <t>Lyn Evans</t>
    <phoneticPr fontId="1"/>
  </si>
  <si>
    <t>Japanese status</t>
    <phoneticPr fontId="1"/>
  </si>
  <si>
    <t>Masa Yamauchi</t>
    <phoneticPr fontId="1"/>
  </si>
  <si>
    <t>(break)</t>
    <phoneticPr fontId="1"/>
  </si>
  <si>
    <t>Higgs and Top at LC</t>
    <phoneticPr fontId="1"/>
  </si>
  <si>
    <t>Roman Poeschl</t>
    <phoneticPr fontId="1"/>
  </si>
  <si>
    <t>BSM and Darkmatter at LC</t>
    <phoneticPr fontId="1"/>
  </si>
  <si>
    <t>LHC physics results and prospects</t>
    <phoneticPr fontId="1"/>
  </si>
  <si>
    <t>Michelangelo Mangano</t>
    <phoneticPr fontId="1"/>
  </si>
  <si>
    <t>(lunch)</t>
    <phoneticPr fontId="1"/>
  </si>
  <si>
    <t>Statement from Federation of Diet Members</t>
  </si>
  <si>
    <t>(by LOC)</t>
  </si>
  <si>
    <t>Statement from MEXT</t>
  </si>
  <si>
    <t>LC Physics overview (for politician, wrt LHC)</t>
    <phoneticPr fontId="1"/>
  </si>
  <si>
    <t>Nathaniel Craig</t>
    <phoneticPr fontId="1"/>
  </si>
  <si>
    <t>Technology connections</t>
    <phoneticPr fontId="1"/>
  </si>
  <si>
    <t>Marcel Demarteau</t>
    <phoneticPr fontId="1"/>
  </si>
  <si>
    <t>ILC accelerator updates</t>
    <phoneticPr fontId="1"/>
  </si>
  <si>
    <t>Mike Harrison</t>
    <phoneticPr fontId="1"/>
  </si>
  <si>
    <t>CLIC project updates</t>
    <phoneticPr fontId="1"/>
  </si>
  <si>
    <t>Phil Burrows</t>
    <phoneticPr fontId="1"/>
  </si>
  <si>
    <t>LC Physics and Detector Status and Goals for LCWS16</t>
    <phoneticPr fontId="1"/>
  </si>
  <si>
    <t>Hitoshi Yamamoto</t>
    <phoneticPr fontId="1"/>
  </si>
  <si>
    <t>Computing and software technolgies in particle physics</t>
  </si>
  <si>
    <t>Simone Campana</t>
  </si>
  <si>
    <t>(break)</t>
    <phoneticPr fontId="1"/>
  </si>
  <si>
    <t>Detector Plenary</t>
    <phoneticPr fontId="1"/>
  </si>
  <si>
    <t>Detector technologies for linear colliders</t>
    <phoneticPr fontId="1"/>
  </si>
  <si>
    <t>Felix Sefkow</t>
    <phoneticPr fontId="1"/>
  </si>
  <si>
    <t>CLICdp status and plan</t>
    <phoneticPr fontId="1"/>
  </si>
  <si>
    <t>Naomi van der Kolk</t>
    <phoneticPr fontId="1"/>
  </si>
  <si>
    <t>SiD status and plan</t>
    <phoneticPr fontId="1"/>
  </si>
  <si>
    <t>(SiD)</t>
    <phoneticPr fontId="1"/>
  </si>
  <si>
    <t>ILD status and plan</t>
    <phoneticPr fontId="1"/>
  </si>
  <si>
    <t>Tomohiko Tanabe</t>
    <phoneticPr fontId="1"/>
  </si>
  <si>
    <t>Detecter R&amp;D Document</t>
    <phoneticPr fontId="1"/>
  </si>
  <si>
    <t>Maksym Titov</t>
    <phoneticPr fontId="1"/>
  </si>
  <si>
    <t>Tuesday</t>
    <phoneticPr fontId="1"/>
  </si>
  <si>
    <t>Joint plenary</t>
    <phoneticPr fontId="1"/>
  </si>
  <si>
    <t>Industrial session</t>
    <phoneticPr fontId="1"/>
  </si>
  <si>
    <t>LOC+AAA</t>
    <phoneticPr fontId="1"/>
  </si>
  <si>
    <t>Wednesday</t>
  </si>
  <si>
    <t>Joint plenary</t>
    <phoneticPr fontId="1"/>
  </si>
  <si>
    <t>Curcular e+e- colliders</t>
    <phoneticPr fontId="1"/>
  </si>
  <si>
    <t>Jie Gao</t>
    <phoneticPr fontId="1"/>
  </si>
  <si>
    <t>LC outreach and communication</t>
    <phoneticPr fontId="1"/>
  </si>
  <si>
    <t>communicators</t>
    <phoneticPr fontId="1"/>
  </si>
  <si>
    <t>Panel discussion (keeping the momentum)</t>
    <phoneticPr fontId="1"/>
  </si>
  <si>
    <t>(free time)</t>
    <phoneticPr fontId="1"/>
  </si>
  <si>
    <t>Banquet</t>
    <phoneticPr fontId="1"/>
  </si>
  <si>
    <t>Thursday</t>
    <phoneticPr fontId="1"/>
  </si>
  <si>
    <t>Friday</t>
    <phoneticPr fontId="1"/>
  </si>
  <si>
    <t>Higgs/EW and Top/QCD/Loopverein summary</t>
    <phoneticPr fontId="1"/>
  </si>
  <si>
    <t>(picked by convners)</t>
    <phoneticPr fontId="1"/>
  </si>
  <si>
    <t>BSM summary</t>
    <phoneticPr fontId="1"/>
  </si>
  <si>
    <t>Vertexing/Tracking and CAL/muon summary</t>
    <phoneticPr fontId="1"/>
  </si>
  <si>
    <t>(picked by convners)</t>
    <phoneticPr fontId="1"/>
  </si>
  <si>
    <t>Computing/reconstruction/det. perf. summary</t>
    <phoneticPr fontId="1"/>
  </si>
  <si>
    <t>Accelerator summary talks (one or more talks)</t>
    <phoneticPr fontId="1"/>
  </si>
  <si>
    <t>(by acc.)</t>
    <phoneticPr fontId="1"/>
  </si>
  <si>
    <t>Closeout</t>
    <phoneticPr fontId="1"/>
  </si>
  <si>
    <t>Next LCC director</t>
    <phoneticPr fontId="1"/>
  </si>
  <si>
    <t>LC workshop Santa Cruz 2017</t>
    <phoneticPr fontId="1"/>
  </si>
  <si>
    <t>Bruce Schumm</t>
    <phoneticPr fontId="1"/>
  </si>
  <si>
    <t xml:space="preserve">SRF R&amp;D </t>
  </si>
  <si>
    <t>?</t>
  </si>
  <si>
    <t>CTF3 Program Summary</t>
  </si>
  <si>
    <t>Roberto Corsini (CERN)</t>
  </si>
  <si>
    <t>XFEL First Beam Results</t>
  </si>
  <si>
    <t>Wolf Dieter Moeller (DESY)</t>
  </si>
  <si>
    <t xml:space="preserve">ILC Value Engineering </t>
  </si>
  <si>
    <t>Shin ??</t>
  </si>
  <si>
    <t>CLIC Low Energy Optimization Strategy</t>
  </si>
  <si>
    <t>??</t>
  </si>
  <si>
    <t>Solyak, Latina, Kubo, Daniel</t>
    <phoneticPr fontId="1"/>
  </si>
  <si>
    <t>Reception</t>
    <phoneticPr fontId="1"/>
  </si>
  <si>
    <t>Reception</t>
    <phoneticPr fontId="1"/>
  </si>
  <si>
    <t>Joint Plenary 1</t>
    <phoneticPr fontId="1"/>
  </si>
  <si>
    <t>Joint Plenary 2</t>
    <phoneticPr fontId="1"/>
  </si>
  <si>
    <t>Joint Plenary 3</t>
    <phoneticPr fontId="1"/>
  </si>
  <si>
    <t>Joint Plenary 4</t>
    <phoneticPr fontId="1"/>
  </si>
  <si>
    <t>Closing plenary 1</t>
    <phoneticPr fontId="1"/>
  </si>
  <si>
    <t>Closing plenary 2</t>
    <phoneticPr fontId="1"/>
  </si>
  <si>
    <t>Excursion to the site candidate</t>
    <phoneticPr fontId="1"/>
  </si>
  <si>
    <t>(The Monday joint-plenary-3 may be swapped with a parallel session at the same time of Tue, Wed, or Thu.)</t>
    <phoneticPr fontId="1"/>
  </si>
  <si>
    <t>CLIC-RF</t>
    <phoneticPr fontId="1"/>
  </si>
  <si>
    <t>ILC-TB meeting</t>
    <phoneticPr fontId="1"/>
  </si>
  <si>
    <t>ATF ICB meeting</t>
    <phoneticPr fontId="1"/>
  </si>
  <si>
    <t>CMB</t>
    <phoneticPr fontId="1"/>
  </si>
  <si>
    <t>Source 4</t>
  </si>
  <si>
    <t>Source 2</t>
  </si>
  <si>
    <t>Source 1</t>
  </si>
  <si>
    <t>Source 3 (*)</t>
    <phoneticPr fontId="1"/>
  </si>
  <si>
    <t>ILC-SRF 1</t>
    <phoneticPr fontId="1"/>
  </si>
  <si>
    <t>ILC-SRF 2</t>
    <phoneticPr fontId="1"/>
  </si>
  <si>
    <t>CFS 1 (*)</t>
    <phoneticPr fontId="1"/>
  </si>
  <si>
    <t xml:space="preserve">CFS 2 (+ cryogenics) </t>
    <phoneticPr fontId="1"/>
  </si>
  <si>
    <t>Yokoya, Walker</t>
    <phoneticPr fontId="1"/>
  </si>
  <si>
    <t>CRWG + ADI</t>
    <phoneticPr fontId="1"/>
  </si>
  <si>
    <t>CRWG+ADI 1(*)</t>
    <phoneticPr fontId="1"/>
  </si>
  <si>
    <t>CRWG+ADI 2</t>
    <phoneticPr fontId="1"/>
  </si>
  <si>
    <t>Joint BDS+MDI in CRWG+ADI 3</t>
    <phoneticPr fontId="1"/>
  </si>
  <si>
    <t>Joint MDI+BDS+CFS in CRWG+ADI 4</t>
    <phoneticPr fontId="1"/>
  </si>
  <si>
    <t>CRWG+ADI 5(*)</t>
    <phoneticPr fontId="1"/>
  </si>
  <si>
    <t>CRWG+ADI 6</t>
    <phoneticPr fontId="1"/>
  </si>
  <si>
    <t>CLIC-RF 1</t>
    <phoneticPr fontId="1"/>
  </si>
  <si>
    <t>CLIC-RF 2</t>
    <phoneticPr fontId="1"/>
  </si>
  <si>
    <t>ATF 1</t>
    <phoneticPr fontId="1"/>
  </si>
  <si>
    <t>(open)</t>
    <phoneticPr fontId="1"/>
  </si>
  <si>
    <t>(open) (*)</t>
    <phoneticPr fontId="1"/>
  </si>
  <si>
    <t>(open)</t>
    <phoneticPr fontId="1"/>
  </si>
  <si>
    <t>(open) (*)</t>
    <phoneticPr fontId="1"/>
  </si>
  <si>
    <t>Patrick Meade</t>
    <phoneticPr fontId="1"/>
  </si>
  <si>
    <t>(picked by convners)</t>
    <phoneticPr fontId="1"/>
  </si>
  <si>
    <t xml:space="preserve">Excursion to ILC candidate site </t>
    <phoneticPr fontId="1"/>
  </si>
  <si>
    <t xml:space="preserve">Conference Place open at 8:30, session start 9:00 </t>
    <phoneticPr fontId="1"/>
  </si>
  <si>
    <t>ATF 2</t>
    <phoneticPr fontId="1"/>
  </si>
  <si>
    <t>(open)</t>
    <phoneticPr fontId="1"/>
  </si>
  <si>
    <t>(open)</t>
    <phoneticPr fontId="1"/>
  </si>
  <si>
    <t>Last update:  25 Oct. 2016 Proposal by Hayano</t>
    <phoneticPr fontId="1"/>
  </si>
  <si>
    <t>Kuchler, Miyahara, Osborne, Sanuki</t>
    <phoneticPr fontId="1"/>
  </si>
  <si>
    <t>Beam Dynamics 1(*)</t>
    <phoneticPr fontId="1"/>
  </si>
  <si>
    <t>Beam Dynamics 2</t>
    <phoneticPr fontId="1"/>
  </si>
  <si>
    <t>SRF special session 2 : mini-workshop on Worldwide SRF planning</t>
    <phoneticPr fontId="1"/>
  </si>
  <si>
    <t>SRF special session 3 : mini-workshop on Worldwide SRF planning (*)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</si>
</sst>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charset val="128"/>
      <scheme val="minor"/>
    </font>
    <font>
      <b/>
      <sz val="14"/>
      <color theme="1"/>
      <name val="Calibri"/>
    </font>
    <font>
      <b/>
      <u/>
      <sz val="14"/>
      <color theme="1"/>
      <name val="Calibri"/>
    </font>
    <font>
      <sz val="12"/>
      <color rgb="FF000000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0" fillId="0" borderId="5" xfId="0" applyBorder="1"/>
    <xf numFmtId="20" fontId="0" fillId="0" borderId="0" xfId="0" applyNumberFormat="1"/>
    <xf numFmtId="0" fontId="0" fillId="0" borderId="0" xfId="0" applyFill="1"/>
    <xf numFmtId="20" fontId="0" fillId="0" borderId="0" xfId="0" applyNumberFormat="1" applyFill="1"/>
    <xf numFmtId="0" fontId="0" fillId="8" borderId="0" xfId="0" applyFill="1"/>
    <xf numFmtId="20" fontId="0" fillId="8" borderId="0" xfId="0" applyNumberFormat="1" applyFill="1"/>
    <xf numFmtId="0" fontId="5" fillId="0" borderId="0" xfId="0" applyFont="1"/>
    <xf numFmtId="20" fontId="5" fillId="0" borderId="0" xfId="0" applyNumberFormat="1" applyFont="1"/>
    <xf numFmtId="0" fontId="0" fillId="0" borderId="0" xfId="0" applyBorder="1"/>
    <xf numFmtId="20" fontId="0" fillId="0" borderId="0" xfId="0" applyNumberFormat="1" applyBorder="1"/>
    <xf numFmtId="20" fontId="0" fillId="0" borderId="5" xfId="0" applyNumberFormat="1" applyBorder="1"/>
    <xf numFmtId="0" fontId="0" fillId="0" borderId="6" xfId="0" applyBorder="1"/>
    <xf numFmtId="20" fontId="0" fillId="0" borderId="6" xfId="0" applyNumberFormat="1" applyBorder="1"/>
    <xf numFmtId="0" fontId="2" fillId="6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1"/>
  <sheetViews>
    <sheetView tabSelected="1" zoomScale="120" zoomScaleNormal="120" zoomScalePageLayoutView="120" workbookViewId="0">
      <selection activeCell="B19" sqref="B19"/>
    </sheetView>
  </sheetViews>
  <sheetFormatPr baseColWidth="12" defaultRowHeight="17" x14ac:dyDescent="0.15"/>
  <cols>
    <col min="1" max="1" width="2.6640625" style="1" customWidth="1"/>
    <col min="2" max="2" width="6.5" style="1" customWidth="1"/>
    <col min="3" max="3" width="26.6640625" style="1" customWidth="1"/>
    <col min="4" max="4" width="8.6640625" style="1" customWidth="1"/>
    <col min="5" max="5" width="12.1640625" style="1" customWidth="1"/>
    <col min="6" max="6" width="14.83203125" style="1" customWidth="1"/>
    <col min="7" max="7" width="13.83203125" style="1" customWidth="1"/>
    <col min="8" max="8" width="13.33203125" style="1" customWidth="1"/>
    <col min="9" max="9" width="9.5" style="1" customWidth="1"/>
    <col min="10" max="11" width="15.6640625" style="1" customWidth="1"/>
    <col min="12" max="12" width="9.6640625" style="1" customWidth="1"/>
    <col min="13" max="13" width="7" style="1" customWidth="1"/>
    <col min="14" max="14" width="17.83203125" style="1" customWidth="1"/>
    <col min="15" max="15" width="14.83203125" style="1" customWidth="1"/>
    <col min="16" max="16" width="13.6640625" style="1" customWidth="1"/>
    <col min="17" max="17" width="11.5" style="1" customWidth="1"/>
    <col min="18" max="18" width="21.83203125" style="1" customWidth="1"/>
    <col min="19" max="19" width="12.83203125" style="1"/>
    <col min="20" max="20" width="10.6640625" style="1" customWidth="1"/>
    <col min="21" max="16384" width="12.83203125" style="1"/>
  </cols>
  <sheetData>
    <row r="2" spans="2:20" x14ac:dyDescent="0.15">
      <c r="B2" s="1" t="s">
        <v>0</v>
      </c>
    </row>
    <row r="3" spans="2:20" x14ac:dyDescent="0.15">
      <c r="B3" s="1" t="s">
        <v>219</v>
      </c>
    </row>
    <row r="4" spans="2:20" ht="31" customHeight="1" thickBot="1" x14ac:dyDescent="0.2">
      <c r="C4" s="2"/>
      <c r="D4" s="3"/>
      <c r="E4" s="2"/>
      <c r="F4" s="2"/>
      <c r="G4" s="2"/>
      <c r="H4" s="2"/>
      <c r="I4" s="2"/>
      <c r="J4" s="8"/>
      <c r="K4" s="8"/>
      <c r="L4" s="2"/>
      <c r="M4" s="2"/>
      <c r="N4" s="8"/>
      <c r="O4" s="8"/>
      <c r="P4" s="2"/>
      <c r="Q4" s="2"/>
      <c r="R4" s="8"/>
      <c r="S4" s="2"/>
      <c r="T4" s="2"/>
    </row>
    <row r="5" spans="2:20" ht="30" customHeight="1" thickTop="1" thickBot="1" x14ac:dyDescent="0.2">
      <c r="C5" s="4" t="s">
        <v>41</v>
      </c>
      <c r="D5" s="5" t="s">
        <v>39</v>
      </c>
      <c r="E5" s="5" t="s">
        <v>23</v>
      </c>
      <c r="F5" s="37" t="s">
        <v>24</v>
      </c>
      <c r="G5" s="37"/>
      <c r="H5" s="34" t="s">
        <v>25</v>
      </c>
      <c r="I5" s="46"/>
      <c r="J5" s="46"/>
      <c r="K5" s="35"/>
      <c r="L5" s="34" t="s">
        <v>32</v>
      </c>
      <c r="M5" s="46"/>
      <c r="N5" s="46"/>
      <c r="O5" s="35"/>
      <c r="P5" s="34" t="s">
        <v>34</v>
      </c>
      <c r="Q5" s="46"/>
      <c r="R5" s="35"/>
      <c r="S5" s="37" t="s">
        <v>35</v>
      </c>
      <c r="T5" s="37"/>
    </row>
    <row r="6" spans="2:20" ht="19" thickTop="1" thickBot="1" x14ac:dyDescent="0.2">
      <c r="C6" s="4" t="s">
        <v>6</v>
      </c>
      <c r="D6" s="4"/>
      <c r="E6" s="4"/>
      <c r="F6" s="37" t="s">
        <v>13</v>
      </c>
      <c r="G6" s="37"/>
      <c r="H6" s="34"/>
      <c r="I6" s="46"/>
      <c r="J6" s="46"/>
      <c r="K6" s="35"/>
      <c r="L6" s="34"/>
      <c r="M6" s="46"/>
      <c r="N6" s="46"/>
      <c r="O6" s="35"/>
      <c r="P6" s="34"/>
      <c r="Q6" s="46"/>
      <c r="R6" s="35"/>
      <c r="S6" s="34"/>
      <c r="T6" s="35"/>
    </row>
    <row r="7" spans="2:20" ht="91" customHeight="1" thickTop="1" thickBot="1" x14ac:dyDescent="0.2">
      <c r="C7" s="4" t="s">
        <v>1</v>
      </c>
      <c r="D7" s="4" t="s">
        <v>7</v>
      </c>
      <c r="E7" s="4"/>
      <c r="F7" s="38" t="s">
        <v>16</v>
      </c>
      <c r="G7" s="38"/>
      <c r="H7" s="55" t="s">
        <v>26</v>
      </c>
      <c r="I7" s="56"/>
      <c r="J7" s="6" t="s">
        <v>191</v>
      </c>
      <c r="K7" s="32" t="s">
        <v>207</v>
      </c>
      <c r="L7" s="45" t="s">
        <v>193</v>
      </c>
      <c r="M7" s="45"/>
      <c r="N7" s="73" t="s">
        <v>217</v>
      </c>
      <c r="O7" s="31" t="s">
        <v>208</v>
      </c>
      <c r="P7" s="50" t="s">
        <v>201</v>
      </c>
      <c r="Q7" s="51"/>
      <c r="R7" s="27" t="s">
        <v>205</v>
      </c>
      <c r="S7" s="38" t="s">
        <v>36</v>
      </c>
      <c r="T7" s="38"/>
    </row>
    <row r="8" spans="2:20" ht="19" thickTop="1" thickBot="1" x14ac:dyDescent="0.2">
      <c r="C8" s="4" t="s">
        <v>27</v>
      </c>
      <c r="D8" s="4"/>
      <c r="E8" s="4"/>
      <c r="F8" s="37"/>
      <c r="G8" s="37"/>
      <c r="H8" s="34"/>
      <c r="I8" s="46"/>
      <c r="J8" s="46"/>
      <c r="K8" s="35"/>
      <c r="L8" s="34"/>
      <c r="M8" s="46"/>
      <c r="N8" s="46"/>
      <c r="O8" s="35"/>
      <c r="P8" s="34"/>
      <c r="Q8" s="46"/>
      <c r="R8" s="35"/>
      <c r="S8" s="34"/>
      <c r="T8" s="35"/>
    </row>
    <row r="9" spans="2:20" ht="96" customHeight="1" thickTop="1" thickBot="1" x14ac:dyDescent="0.2">
      <c r="C9" s="4" t="s">
        <v>2</v>
      </c>
      <c r="D9" s="4" t="s">
        <v>8</v>
      </c>
      <c r="E9" s="4"/>
      <c r="F9" s="38" t="s">
        <v>17</v>
      </c>
      <c r="G9" s="38"/>
      <c r="H9" s="55" t="s">
        <v>223</v>
      </c>
      <c r="I9" s="56"/>
      <c r="J9" s="6" t="s">
        <v>190</v>
      </c>
      <c r="K9" s="32" t="s">
        <v>216</v>
      </c>
      <c r="L9" s="45" t="s">
        <v>194</v>
      </c>
      <c r="M9" s="45"/>
      <c r="N9" s="74" t="s">
        <v>218</v>
      </c>
      <c r="O9" s="28" t="s">
        <v>208</v>
      </c>
      <c r="P9" s="50" t="s">
        <v>202</v>
      </c>
      <c r="Q9" s="51"/>
      <c r="R9" s="27" t="s">
        <v>206</v>
      </c>
      <c r="S9" s="38" t="s">
        <v>37</v>
      </c>
      <c r="T9" s="38"/>
    </row>
    <row r="10" spans="2:20" ht="30" customHeight="1" thickTop="1" thickBot="1" x14ac:dyDescent="0.2">
      <c r="C10" s="4" t="s">
        <v>28</v>
      </c>
      <c r="D10" s="4"/>
      <c r="E10" s="4"/>
      <c r="F10" s="37"/>
      <c r="G10" s="37"/>
      <c r="H10" s="57" t="s">
        <v>187</v>
      </c>
      <c r="I10" s="58"/>
      <c r="J10" s="58"/>
      <c r="K10" s="59"/>
      <c r="L10" s="57" t="s">
        <v>186</v>
      </c>
      <c r="M10" s="58"/>
      <c r="N10" s="58"/>
      <c r="O10" s="59"/>
      <c r="P10" s="34"/>
      <c r="Q10" s="46"/>
      <c r="R10" s="35"/>
      <c r="S10" s="39" t="s">
        <v>214</v>
      </c>
      <c r="T10" s="40"/>
    </row>
    <row r="11" spans="2:20" ht="91" customHeight="1" thickTop="1" thickBot="1" x14ac:dyDescent="0.2">
      <c r="C11" s="4" t="s">
        <v>3</v>
      </c>
      <c r="D11" s="4" t="s">
        <v>9</v>
      </c>
      <c r="E11" s="4"/>
      <c r="F11" s="53" t="s">
        <v>18</v>
      </c>
      <c r="G11" s="53"/>
      <c r="H11" s="55" t="s">
        <v>224</v>
      </c>
      <c r="I11" s="56"/>
      <c r="J11" s="26" t="s">
        <v>192</v>
      </c>
      <c r="K11" s="78" t="s">
        <v>221</v>
      </c>
      <c r="L11" s="63" t="s">
        <v>195</v>
      </c>
      <c r="M11" s="63"/>
      <c r="N11" s="29" t="s">
        <v>199</v>
      </c>
      <c r="O11" s="28" t="s">
        <v>209</v>
      </c>
      <c r="P11" s="36" t="s">
        <v>203</v>
      </c>
      <c r="Q11" s="52"/>
      <c r="R11" s="28" t="s">
        <v>211</v>
      </c>
      <c r="S11" s="41"/>
      <c r="T11" s="42"/>
    </row>
    <row r="12" spans="2:20" ht="19" thickTop="1" thickBot="1" x14ac:dyDescent="0.2">
      <c r="C12" s="4" t="s">
        <v>29</v>
      </c>
      <c r="D12" s="4"/>
      <c r="E12" s="4"/>
      <c r="F12" s="37"/>
      <c r="G12" s="37"/>
      <c r="H12" s="34"/>
      <c r="I12" s="46"/>
      <c r="J12" s="46"/>
      <c r="K12" s="35"/>
      <c r="L12" s="34"/>
      <c r="M12" s="46"/>
      <c r="N12" s="46"/>
      <c r="O12" s="35"/>
      <c r="P12" s="34"/>
      <c r="Q12" s="46"/>
      <c r="R12" s="35"/>
      <c r="S12" s="41"/>
      <c r="T12" s="42"/>
    </row>
    <row r="13" spans="2:20" ht="48" customHeight="1" thickTop="1" thickBot="1" x14ac:dyDescent="0.2">
      <c r="C13" s="4" t="s">
        <v>4</v>
      </c>
      <c r="D13" s="4" t="s">
        <v>10</v>
      </c>
      <c r="E13" s="4"/>
      <c r="F13" s="38" t="s">
        <v>19</v>
      </c>
      <c r="G13" s="38"/>
      <c r="H13" s="75" t="s">
        <v>218</v>
      </c>
      <c r="I13" s="76"/>
      <c r="J13" s="27" t="s">
        <v>189</v>
      </c>
      <c r="K13" s="77" t="s">
        <v>222</v>
      </c>
      <c r="L13" s="50" t="s">
        <v>196</v>
      </c>
      <c r="M13" s="51"/>
      <c r="N13" s="30" t="s">
        <v>200</v>
      </c>
      <c r="O13" s="28" t="s">
        <v>208</v>
      </c>
      <c r="P13" s="47" t="s">
        <v>204</v>
      </c>
      <c r="Q13" s="48"/>
      <c r="R13" s="28" t="s">
        <v>210</v>
      </c>
      <c r="S13" s="41"/>
      <c r="T13" s="42"/>
    </row>
    <row r="14" spans="2:20" ht="19" thickTop="1" thickBot="1" x14ac:dyDescent="0.2">
      <c r="C14" s="4" t="s">
        <v>30</v>
      </c>
      <c r="D14" s="4"/>
      <c r="E14" s="4"/>
      <c r="F14" s="37"/>
      <c r="G14" s="37"/>
      <c r="H14" s="34"/>
      <c r="I14" s="46"/>
      <c r="J14" s="46"/>
      <c r="K14" s="35"/>
      <c r="L14" s="34"/>
      <c r="M14" s="46"/>
      <c r="N14" s="46"/>
      <c r="O14" s="35"/>
      <c r="P14" s="34"/>
      <c r="Q14" s="46"/>
      <c r="R14" s="35"/>
      <c r="S14" s="41"/>
      <c r="T14" s="42"/>
    </row>
    <row r="15" spans="2:20" ht="77" customHeight="1" thickTop="1" thickBot="1" x14ac:dyDescent="0.2">
      <c r="C15" s="4" t="s">
        <v>54</v>
      </c>
      <c r="D15" s="4" t="s">
        <v>11</v>
      </c>
      <c r="E15" s="4"/>
      <c r="F15" s="7" t="s">
        <v>21</v>
      </c>
      <c r="G15" s="7" t="s">
        <v>22</v>
      </c>
      <c r="H15" s="64" t="s">
        <v>33</v>
      </c>
      <c r="I15" s="65"/>
      <c r="J15" s="65"/>
      <c r="K15" s="66"/>
      <c r="L15" s="60" t="s">
        <v>63</v>
      </c>
      <c r="M15" s="61"/>
      <c r="N15" s="61"/>
      <c r="O15" s="62"/>
      <c r="P15" s="47" t="s">
        <v>188</v>
      </c>
      <c r="Q15" s="48"/>
      <c r="R15" s="49"/>
      <c r="S15" s="41"/>
      <c r="T15" s="42"/>
    </row>
    <row r="16" spans="2:20" ht="19" thickTop="1" thickBot="1" x14ac:dyDescent="0.2">
      <c r="C16" s="4" t="s">
        <v>31</v>
      </c>
      <c r="D16" s="4"/>
      <c r="E16" s="4"/>
      <c r="F16" s="37"/>
      <c r="G16" s="37"/>
      <c r="H16" s="34"/>
      <c r="I16" s="46"/>
      <c r="J16" s="46"/>
      <c r="K16" s="35"/>
      <c r="L16" s="67"/>
      <c r="M16" s="68"/>
      <c r="N16" s="68"/>
      <c r="O16" s="69"/>
      <c r="P16" s="34"/>
      <c r="Q16" s="46"/>
      <c r="R16" s="35"/>
      <c r="S16" s="43"/>
      <c r="T16" s="44"/>
    </row>
    <row r="17" spans="3:20" ht="64" customHeight="1" thickTop="1" thickBot="1" x14ac:dyDescent="0.2">
      <c r="C17" s="4" t="s">
        <v>5</v>
      </c>
      <c r="D17" s="4" t="s">
        <v>12</v>
      </c>
      <c r="E17" s="5" t="s">
        <v>14</v>
      </c>
      <c r="F17" s="54" t="s">
        <v>15</v>
      </c>
      <c r="G17" s="54"/>
      <c r="H17" s="67"/>
      <c r="I17" s="68"/>
      <c r="J17" s="68"/>
      <c r="K17" s="69"/>
      <c r="L17" s="70" t="s">
        <v>40</v>
      </c>
      <c r="M17" s="71"/>
      <c r="N17" s="71"/>
      <c r="O17" s="72"/>
      <c r="P17" s="67"/>
      <c r="Q17" s="68"/>
      <c r="R17" s="68"/>
      <c r="S17" s="33"/>
      <c r="T17" s="33"/>
    </row>
    <row r="18" spans="3:20" ht="18" thickTop="1" x14ac:dyDescent="0.15"/>
    <row r="19" spans="3:20" x14ac:dyDescent="0.15">
      <c r="H19" s="1" t="s">
        <v>53</v>
      </c>
    </row>
    <row r="21" spans="3:20" x14ac:dyDescent="0.15">
      <c r="H21" s="1" t="s">
        <v>215</v>
      </c>
    </row>
  </sheetData>
  <mergeCells count="58">
    <mergeCell ref="H16:K16"/>
    <mergeCell ref="H17:K17"/>
    <mergeCell ref="P17:R17"/>
    <mergeCell ref="H6:K6"/>
    <mergeCell ref="H8:K8"/>
    <mergeCell ref="H10:K10"/>
    <mergeCell ref="H12:K12"/>
    <mergeCell ref="H14:K14"/>
    <mergeCell ref="L16:O16"/>
    <mergeCell ref="L17:O17"/>
    <mergeCell ref="P13:Q13"/>
    <mergeCell ref="H13:I13"/>
    <mergeCell ref="L5:O5"/>
    <mergeCell ref="L6:O6"/>
    <mergeCell ref="L8:O8"/>
    <mergeCell ref="L10:O10"/>
    <mergeCell ref="L15:O15"/>
    <mergeCell ref="L12:O12"/>
    <mergeCell ref="L14:O14"/>
    <mergeCell ref="L9:M9"/>
    <mergeCell ref="L11:M11"/>
    <mergeCell ref="L13:M13"/>
    <mergeCell ref="H5:K5"/>
    <mergeCell ref="F5:G5"/>
    <mergeCell ref="F6:G6"/>
    <mergeCell ref="F7:G7"/>
    <mergeCell ref="F9:G9"/>
    <mergeCell ref="H7:I7"/>
    <mergeCell ref="H9:I9"/>
    <mergeCell ref="F17:G17"/>
    <mergeCell ref="F8:G8"/>
    <mergeCell ref="F10:G10"/>
    <mergeCell ref="F12:G12"/>
    <mergeCell ref="F14:G14"/>
    <mergeCell ref="F16:G16"/>
    <mergeCell ref="F13:G13"/>
    <mergeCell ref="P15:R15"/>
    <mergeCell ref="P7:Q7"/>
    <mergeCell ref="P9:Q9"/>
    <mergeCell ref="P11:Q11"/>
    <mergeCell ref="F11:G11"/>
    <mergeCell ref="H15:K15"/>
    <mergeCell ref="S17:T17"/>
    <mergeCell ref="S6:T6"/>
    <mergeCell ref="S8:T8"/>
    <mergeCell ref="H11:I11"/>
    <mergeCell ref="S5:T5"/>
    <mergeCell ref="S7:T7"/>
    <mergeCell ref="S9:T9"/>
    <mergeCell ref="S10:T16"/>
    <mergeCell ref="L7:M7"/>
    <mergeCell ref="P5:R5"/>
    <mergeCell ref="P6:R6"/>
    <mergeCell ref="P8:R8"/>
    <mergeCell ref="P10:R10"/>
    <mergeCell ref="P12:R12"/>
    <mergeCell ref="P14:R14"/>
    <mergeCell ref="P16:R16"/>
  </mergeCells>
  <phoneticPr fontId="1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4"/>
  <sheetViews>
    <sheetView workbookViewId="0">
      <selection activeCell="D10" sqref="D10"/>
    </sheetView>
  </sheetViews>
  <sheetFormatPr baseColWidth="12" defaultRowHeight="17" x14ac:dyDescent="0.15"/>
  <cols>
    <col min="1" max="2" width="12.83203125" style="1"/>
    <col min="3" max="3" width="20.6640625" style="1" customWidth="1"/>
    <col min="4" max="4" width="26.1640625" style="1" customWidth="1"/>
    <col min="5" max="16384" width="12.83203125" style="1"/>
  </cols>
  <sheetData>
    <row r="2" spans="3:6" x14ac:dyDescent="0.15">
      <c r="C2" s="9" t="s">
        <v>49</v>
      </c>
      <c r="D2" s="9" t="s">
        <v>52</v>
      </c>
      <c r="E2" s="9"/>
      <c r="F2" s="9"/>
    </row>
    <row r="4" spans="3:6" x14ac:dyDescent="0.15">
      <c r="C4" s="1" t="s">
        <v>42</v>
      </c>
      <c r="D4" s="1" t="s">
        <v>59</v>
      </c>
    </row>
    <row r="6" spans="3:6" x14ac:dyDescent="0.15">
      <c r="C6" s="1" t="s">
        <v>198</v>
      </c>
      <c r="D6" s="1" t="s">
        <v>197</v>
      </c>
    </row>
    <row r="8" spans="3:6" x14ac:dyDescent="0.15">
      <c r="C8" s="1" t="s">
        <v>43</v>
      </c>
      <c r="D8" s="1" t="s">
        <v>220</v>
      </c>
    </row>
    <row r="10" spans="3:6" x14ac:dyDescent="0.15">
      <c r="C10" s="1" t="s">
        <v>44</v>
      </c>
      <c r="D10" s="1" t="s">
        <v>56</v>
      </c>
    </row>
    <row r="12" spans="3:6" x14ac:dyDescent="0.15">
      <c r="C12" s="1" t="s">
        <v>55</v>
      </c>
      <c r="D12" s="1" t="s">
        <v>57</v>
      </c>
    </row>
    <row r="14" spans="3:6" x14ac:dyDescent="0.15">
      <c r="C14" s="1" t="s">
        <v>45</v>
      </c>
      <c r="D14" s="1" t="s">
        <v>174</v>
      </c>
    </row>
    <row r="16" spans="3:6" x14ac:dyDescent="0.15">
      <c r="C16" s="1" t="s">
        <v>46</v>
      </c>
      <c r="D16" s="1" t="s">
        <v>51</v>
      </c>
    </row>
    <row r="18" spans="3:4" x14ac:dyDescent="0.15">
      <c r="C18" s="1" t="s">
        <v>185</v>
      </c>
      <c r="D18" s="1" t="s">
        <v>61</v>
      </c>
    </row>
    <row r="20" spans="3:4" x14ac:dyDescent="0.15">
      <c r="C20" s="1" t="s">
        <v>47</v>
      </c>
      <c r="D20" s="1" t="s">
        <v>50</v>
      </c>
    </row>
    <row r="22" spans="3:4" x14ac:dyDescent="0.15">
      <c r="C22" s="1" t="s">
        <v>48</v>
      </c>
      <c r="D22" s="1" t="s">
        <v>58</v>
      </c>
    </row>
    <row r="24" spans="3:4" x14ac:dyDescent="0.15">
      <c r="C24" s="1" t="s">
        <v>60</v>
      </c>
      <c r="D24" s="1" t="s">
        <v>62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workbookViewId="0">
      <selection activeCell="A23" sqref="A23"/>
    </sheetView>
  </sheetViews>
  <sheetFormatPr baseColWidth="12" defaultRowHeight="17" x14ac:dyDescent="0.15"/>
  <cols>
    <col min="1" max="1" width="12.83203125" style="1"/>
    <col min="2" max="2" width="68.33203125" style="1" customWidth="1"/>
    <col min="3" max="16384" width="12.83203125" style="1"/>
  </cols>
  <sheetData>
    <row r="2" spans="1:4" ht="19" x14ac:dyDescent="0.25">
      <c r="A2" s="12" t="s">
        <v>89</v>
      </c>
    </row>
    <row r="4" spans="1:4" ht="19" x14ac:dyDescent="0.15">
      <c r="B4" s="10" t="s">
        <v>64</v>
      </c>
    </row>
    <row r="5" spans="1:4" ht="45" customHeight="1" x14ac:dyDescent="0.15">
      <c r="B5" s="11" t="s">
        <v>65</v>
      </c>
    </row>
    <row r="6" spans="1:4" ht="19" x14ac:dyDescent="0.15">
      <c r="B6" s="10" t="s">
        <v>66</v>
      </c>
      <c r="C6" s="10" t="s">
        <v>67</v>
      </c>
    </row>
    <row r="7" spans="1:4" ht="19" x14ac:dyDescent="0.15">
      <c r="B7" s="10" t="s">
        <v>68</v>
      </c>
      <c r="C7" s="10" t="s">
        <v>69</v>
      </c>
    </row>
    <row r="8" spans="1:4" ht="19" x14ac:dyDescent="0.15">
      <c r="B8" s="10" t="s">
        <v>70</v>
      </c>
      <c r="C8" s="10" t="s">
        <v>71</v>
      </c>
    </row>
    <row r="9" spans="1:4" ht="19" x14ac:dyDescent="0.15">
      <c r="B9" s="10" t="s">
        <v>88</v>
      </c>
      <c r="C9" s="10" t="s">
        <v>72</v>
      </c>
    </row>
    <row r="10" spans="1:4" ht="19" x14ac:dyDescent="0.15">
      <c r="B10" s="10" t="s">
        <v>73</v>
      </c>
      <c r="C10" s="10" t="s">
        <v>74</v>
      </c>
    </row>
    <row r="11" spans="1:4" ht="39" customHeight="1" x14ac:dyDescent="0.15">
      <c r="B11" s="11" t="s">
        <v>75</v>
      </c>
    </row>
    <row r="12" spans="1:4" ht="19" x14ac:dyDescent="0.15">
      <c r="B12" s="10" t="s">
        <v>76</v>
      </c>
      <c r="C12" s="10" t="s">
        <v>77</v>
      </c>
    </row>
    <row r="13" spans="1:4" ht="19" x14ac:dyDescent="0.15">
      <c r="B13" s="10" t="s">
        <v>78</v>
      </c>
      <c r="C13" s="10" t="s">
        <v>90</v>
      </c>
      <c r="D13" s="10"/>
    </row>
    <row r="14" spans="1:4" ht="19" x14ac:dyDescent="0.15">
      <c r="B14" s="10" t="s">
        <v>79</v>
      </c>
      <c r="C14" s="1" t="s">
        <v>91</v>
      </c>
    </row>
    <row r="15" spans="1:4" ht="19" x14ac:dyDescent="0.15">
      <c r="B15" s="10" t="s">
        <v>80</v>
      </c>
      <c r="C15" s="10" t="s">
        <v>81</v>
      </c>
    </row>
    <row r="16" spans="1:4" ht="19" x14ac:dyDescent="0.15">
      <c r="B16" s="10" t="s">
        <v>82</v>
      </c>
      <c r="C16" s="10" t="s">
        <v>83</v>
      </c>
    </row>
    <row r="17" spans="2:3" ht="19" x14ac:dyDescent="0.15">
      <c r="B17" s="10" t="s">
        <v>84</v>
      </c>
      <c r="C17" s="10" t="s">
        <v>85</v>
      </c>
    </row>
    <row r="18" spans="2:3" ht="19" x14ac:dyDescent="0.15">
      <c r="B18" s="10" t="s">
        <v>86</v>
      </c>
      <c r="C18" s="10" t="s">
        <v>87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4"/>
  <sheetViews>
    <sheetView workbookViewId="0">
      <selection activeCell="C52" sqref="C52"/>
    </sheetView>
  </sheetViews>
  <sheetFormatPr baseColWidth="12" defaultRowHeight="15" x14ac:dyDescent="0.15"/>
  <cols>
    <col min="1" max="1" width="25.5" customWidth="1"/>
    <col min="2" max="2" width="58.1640625" customWidth="1"/>
    <col min="3" max="3" width="24.6640625" customWidth="1"/>
    <col min="7" max="7" width="23.33203125" customWidth="1"/>
    <col min="8" max="8" width="38.5" customWidth="1"/>
    <col min="9" max="9" width="24" customWidth="1"/>
  </cols>
  <sheetData>
    <row r="2" spans="1:6" x14ac:dyDescent="0.15">
      <c r="A2" t="s">
        <v>184</v>
      </c>
    </row>
    <row r="3" spans="1:6" ht="16" thickBot="1" x14ac:dyDescent="0.2">
      <c r="A3" s="13"/>
      <c r="B3" s="13"/>
      <c r="C3" s="13"/>
      <c r="D3" s="13" t="s">
        <v>92</v>
      </c>
      <c r="E3" s="13" t="s">
        <v>93</v>
      </c>
      <c r="F3" s="13"/>
    </row>
    <row r="4" spans="1:6" x14ac:dyDescent="0.15">
      <c r="A4" t="s">
        <v>94</v>
      </c>
    </row>
    <row r="5" spans="1:6" x14ac:dyDescent="0.15">
      <c r="A5" t="s">
        <v>177</v>
      </c>
      <c r="B5" t="s">
        <v>95</v>
      </c>
      <c r="C5" t="s">
        <v>96</v>
      </c>
      <c r="D5" s="14">
        <v>3.472222222222222E-3</v>
      </c>
      <c r="E5" s="14">
        <v>0.375</v>
      </c>
    </row>
    <row r="6" spans="1:6" x14ac:dyDescent="0.15">
      <c r="B6" t="s">
        <v>97</v>
      </c>
      <c r="C6" t="s">
        <v>98</v>
      </c>
      <c r="D6" s="14">
        <v>6.9444444444444441E-3</v>
      </c>
      <c r="E6" s="14">
        <f>E5+D5</f>
        <v>0.37847222222222221</v>
      </c>
    </row>
    <row r="7" spans="1:6" x14ac:dyDescent="0.15">
      <c r="B7" t="s">
        <v>99</v>
      </c>
      <c r="C7" t="s">
        <v>100</v>
      </c>
      <c r="D7" s="14">
        <v>1.7361111111111112E-2</v>
      </c>
      <c r="E7" s="14">
        <f t="shared" ref="E7:E29" si="0">E6+D6</f>
        <v>0.38541666666666663</v>
      </c>
    </row>
    <row r="8" spans="1:6" x14ac:dyDescent="0.15">
      <c r="B8" s="15" t="s">
        <v>101</v>
      </c>
      <c r="C8" s="15" t="s">
        <v>102</v>
      </c>
      <c r="D8" s="16">
        <v>1.7361111111111112E-2</v>
      </c>
      <c r="E8" s="14">
        <f t="shared" si="0"/>
        <v>0.40277777777777773</v>
      </c>
    </row>
    <row r="9" spans="1:6" x14ac:dyDescent="0.15">
      <c r="B9" s="17" t="s">
        <v>103</v>
      </c>
      <c r="C9" s="17"/>
      <c r="D9" s="18">
        <v>1.3888888888888888E-2</v>
      </c>
      <c r="E9" s="14">
        <f t="shared" si="0"/>
        <v>0.42013888888888884</v>
      </c>
    </row>
    <row r="10" spans="1:6" x14ac:dyDescent="0.15">
      <c r="A10" t="s">
        <v>178</v>
      </c>
      <c r="B10" t="s">
        <v>104</v>
      </c>
      <c r="C10" s="15" t="s">
        <v>105</v>
      </c>
      <c r="D10" s="14">
        <v>2.0833333333333332E-2</v>
      </c>
      <c r="E10" s="14">
        <f t="shared" si="0"/>
        <v>0.43402777777777773</v>
      </c>
    </row>
    <row r="11" spans="1:6" x14ac:dyDescent="0.15">
      <c r="B11" t="s">
        <v>106</v>
      </c>
      <c r="C11" s="15" t="s">
        <v>212</v>
      </c>
      <c r="D11" s="14">
        <v>2.0833333333333332E-2</v>
      </c>
      <c r="E11" s="14">
        <f t="shared" si="0"/>
        <v>0.45486111111111105</v>
      </c>
    </row>
    <row r="12" spans="1:6" x14ac:dyDescent="0.15">
      <c r="B12" t="s">
        <v>107</v>
      </c>
      <c r="C12" t="s">
        <v>108</v>
      </c>
      <c r="D12" s="14">
        <v>2.4305555555555556E-2</v>
      </c>
      <c r="E12" s="14">
        <f t="shared" si="0"/>
        <v>0.47569444444444436</v>
      </c>
    </row>
    <row r="13" spans="1:6" x14ac:dyDescent="0.15">
      <c r="B13" s="17" t="s">
        <v>109</v>
      </c>
      <c r="C13" s="17"/>
      <c r="D13" s="18">
        <v>6.25E-2</v>
      </c>
      <c r="E13" s="14">
        <f t="shared" si="0"/>
        <v>0.49999999999999994</v>
      </c>
    </row>
    <row r="14" spans="1:6" x14ac:dyDescent="0.15">
      <c r="A14" t="s">
        <v>179</v>
      </c>
      <c r="B14" s="19" t="s">
        <v>110</v>
      </c>
      <c r="C14" s="19" t="s">
        <v>111</v>
      </c>
      <c r="D14" s="20">
        <v>1.3888888888888888E-2</v>
      </c>
      <c r="E14" s="14">
        <f t="shared" si="0"/>
        <v>0.5625</v>
      </c>
    </row>
    <row r="15" spans="1:6" x14ac:dyDescent="0.15">
      <c r="B15" s="19" t="s">
        <v>112</v>
      </c>
      <c r="C15" s="19" t="s">
        <v>111</v>
      </c>
      <c r="D15" s="20">
        <v>1.3888888888888888E-2</v>
      </c>
      <c r="E15" s="14">
        <f t="shared" si="0"/>
        <v>0.57638888888888884</v>
      </c>
    </row>
    <row r="16" spans="1:6" x14ac:dyDescent="0.15">
      <c r="B16" t="s">
        <v>113</v>
      </c>
      <c r="C16" t="s">
        <v>114</v>
      </c>
      <c r="D16" s="14">
        <v>1.3888888888888888E-2</v>
      </c>
      <c r="E16" s="14">
        <f t="shared" si="0"/>
        <v>0.59027777777777768</v>
      </c>
    </row>
    <row r="17" spans="1:11" x14ac:dyDescent="0.15">
      <c r="B17" s="15" t="s">
        <v>115</v>
      </c>
      <c r="C17" s="15" t="s">
        <v>116</v>
      </c>
      <c r="D17" s="14">
        <v>1.3888888888888888E-2</v>
      </c>
      <c r="E17" s="14">
        <f t="shared" si="0"/>
        <v>0.60416666666666652</v>
      </c>
    </row>
    <row r="18" spans="1:11" x14ac:dyDescent="0.15">
      <c r="B18" s="17" t="s">
        <v>103</v>
      </c>
      <c r="C18" s="17"/>
      <c r="D18" s="18">
        <v>1.3888888888888888E-2</v>
      </c>
      <c r="E18" s="14">
        <f t="shared" si="0"/>
        <v>0.61805555555555536</v>
      </c>
    </row>
    <row r="19" spans="1:11" x14ac:dyDescent="0.15">
      <c r="A19" s="19" t="s">
        <v>180</v>
      </c>
      <c r="B19" s="19" t="s">
        <v>117</v>
      </c>
      <c r="C19" s="19" t="s">
        <v>118</v>
      </c>
      <c r="D19" s="14">
        <v>1.3888888888888888E-2</v>
      </c>
      <c r="E19" s="14">
        <f t="shared" si="0"/>
        <v>0.6319444444444442</v>
      </c>
    </row>
    <row r="20" spans="1:11" x14ac:dyDescent="0.15">
      <c r="A20" s="19"/>
      <c r="B20" t="s">
        <v>119</v>
      </c>
      <c r="C20" t="s">
        <v>120</v>
      </c>
      <c r="D20" s="14">
        <v>1.3888888888888888E-2</v>
      </c>
      <c r="E20" s="14">
        <f t="shared" si="0"/>
        <v>0.64583333333333304</v>
      </c>
    </row>
    <row r="21" spans="1:11" x14ac:dyDescent="0.15">
      <c r="B21" t="s">
        <v>121</v>
      </c>
      <c r="C21" t="s">
        <v>122</v>
      </c>
      <c r="D21" s="14">
        <v>1.3888888888888888E-2</v>
      </c>
      <c r="E21" s="14">
        <f t="shared" si="0"/>
        <v>0.65972222222222188</v>
      </c>
    </row>
    <row r="22" spans="1:11" x14ac:dyDescent="0.15">
      <c r="B22" s="19" t="s">
        <v>123</v>
      </c>
      <c r="C22" s="19" t="s">
        <v>124</v>
      </c>
      <c r="D22" s="20">
        <v>1.7361111111111112E-2</v>
      </c>
      <c r="E22" s="14">
        <f t="shared" si="0"/>
        <v>0.67361111111111072</v>
      </c>
    </row>
    <row r="23" spans="1:11" x14ac:dyDescent="0.15">
      <c r="B23" s="17" t="s">
        <v>125</v>
      </c>
      <c r="C23" s="17"/>
      <c r="D23" s="18">
        <v>1.3888888888888888E-2</v>
      </c>
      <c r="E23" s="14">
        <f t="shared" si="0"/>
        <v>0.69097222222222188</v>
      </c>
    </row>
    <row r="24" spans="1:11" x14ac:dyDescent="0.15">
      <c r="A24" s="24" t="s">
        <v>126</v>
      </c>
      <c r="B24" s="24" t="s">
        <v>127</v>
      </c>
      <c r="C24" s="24" t="s">
        <v>128</v>
      </c>
      <c r="D24" s="25">
        <v>2.0833333333333332E-2</v>
      </c>
      <c r="E24" s="25">
        <f t="shared" si="0"/>
        <v>0.70486111111111072</v>
      </c>
      <c r="F24" s="24"/>
      <c r="G24" s="24" t="s">
        <v>20</v>
      </c>
      <c r="H24" s="24" t="s">
        <v>164</v>
      </c>
      <c r="I24" s="24" t="s">
        <v>165</v>
      </c>
      <c r="J24" s="25">
        <v>1.7361111111111112E-2</v>
      </c>
      <c r="K24" s="25">
        <v>0.66666666666666663</v>
      </c>
    </row>
    <row r="25" spans="1:11" x14ac:dyDescent="0.15">
      <c r="B25" s="15" t="s">
        <v>129</v>
      </c>
      <c r="C25" s="15" t="s">
        <v>130</v>
      </c>
      <c r="D25" s="14">
        <v>1.3888888888888888E-2</v>
      </c>
      <c r="E25" s="14">
        <f t="shared" si="0"/>
        <v>0.72569444444444409</v>
      </c>
      <c r="H25" t="s">
        <v>166</v>
      </c>
      <c r="I25" t="s">
        <v>167</v>
      </c>
      <c r="J25" s="14">
        <v>1.7361111111111112E-2</v>
      </c>
      <c r="K25" s="14">
        <f t="shared" ref="K25:K28" si="1">K24+J24</f>
        <v>0.68402777777777779</v>
      </c>
    </row>
    <row r="26" spans="1:11" x14ac:dyDescent="0.15">
      <c r="B26" t="s">
        <v>131</v>
      </c>
      <c r="C26" t="s">
        <v>132</v>
      </c>
      <c r="D26" s="14">
        <v>1.3888888888888888E-2</v>
      </c>
      <c r="E26" s="14">
        <f t="shared" si="0"/>
        <v>0.73958333333333293</v>
      </c>
      <c r="H26" s="15" t="s">
        <v>168</v>
      </c>
      <c r="I26" s="15" t="s">
        <v>169</v>
      </c>
      <c r="J26" s="14">
        <v>1.7361111111111112E-2</v>
      </c>
      <c r="K26" s="14">
        <f t="shared" si="1"/>
        <v>0.70138888888888895</v>
      </c>
    </row>
    <row r="27" spans="1:11" x14ac:dyDescent="0.15">
      <c r="B27" t="s">
        <v>133</v>
      </c>
      <c r="C27" t="s">
        <v>134</v>
      </c>
      <c r="D27" s="14">
        <v>1.3888888888888888E-2</v>
      </c>
      <c r="E27" s="14">
        <f t="shared" si="0"/>
        <v>0.75347222222222177</v>
      </c>
      <c r="H27" t="s">
        <v>170</v>
      </c>
      <c r="I27" s="15" t="s">
        <v>171</v>
      </c>
      <c r="J27" s="14">
        <v>2.0833333333333332E-2</v>
      </c>
      <c r="K27" s="14">
        <f t="shared" si="1"/>
        <v>0.71875000000000011</v>
      </c>
    </row>
    <row r="28" spans="1:11" x14ac:dyDescent="0.15">
      <c r="B28" s="15" t="s">
        <v>135</v>
      </c>
      <c r="C28" s="15" t="s">
        <v>136</v>
      </c>
      <c r="D28" s="14">
        <v>3.472222222222222E-3</v>
      </c>
      <c r="E28" s="14">
        <f t="shared" si="0"/>
        <v>0.76736111111111061</v>
      </c>
      <c r="H28" t="s">
        <v>172</v>
      </c>
      <c r="I28" s="15" t="s">
        <v>173</v>
      </c>
      <c r="J28" s="14">
        <v>2.0833333333333332E-2</v>
      </c>
      <c r="K28" s="14">
        <f t="shared" si="1"/>
        <v>0.73958333333333348</v>
      </c>
    </row>
    <row r="29" spans="1:11" x14ac:dyDescent="0.15">
      <c r="D29" s="14"/>
      <c r="E29" s="14">
        <f t="shared" si="0"/>
        <v>0.77083333333333282</v>
      </c>
    </row>
    <row r="30" spans="1:11" x14ac:dyDescent="0.15">
      <c r="A30" s="21"/>
      <c r="B30" s="21" t="s">
        <v>175</v>
      </c>
      <c r="C30" s="21"/>
      <c r="D30" s="21"/>
      <c r="E30" s="22"/>
      <c r="F30" s="21"/>
      <c r="H30" t="s">
        <v>176</v>
      </c>
    </row>
    <row r="31" spans="1:11" ht="16" thickBot="1" x14ac:dyDescent="0.2">
      <c r="A31" s="13"/>
      <c r="B31" s="13"/>
      <c r="C31" s="13"/>
      <c r="D31" s="13"/>
      <c r="E31" s="23"/>
      <c r="F31" s="13"/>
    </row>
    <row r="32" spans="1:11" x14ac:dyDescent="0.15">
      <c r="A32" t="s">
        <v>137</v>
      </c>
      <c r="E32" s="14"/>
    </row>
    <row r="33" spans="1:6" x14ac:dyDescent="0.15">
      <c r="A33" t="s">
        <v>138</v>
      </c>
      <c r="B33" t="s">
        <v>139</v>
      </c>
      <c r="C33" t="s">
        <v>140</v>
      </c>
      <c r="D33" s="14">
        <v>6.25E-2</v>
      </c>
      <c r="E33" s="14">
        <v>0.70833333333333337</v>
      </c>
    </row>
    <row r="34" spans="1:6" x14ac:dyDescent="0.15">
      <c r="E34" s="14">
        <f>E33+D33</f>
        <v>0.77083333333333337</v>
      </c>
    </row>
    <row r="35" spans="1:6" ht="16" thickBot="1" x14ac:dyDescent="0.2">
      <c r="A35" s="13"/>
      <c r="B35" s="13"/>
      <c r="C35" s="13"/>
      <c r="D35" s="23"/>
      <c r="E35" s="13"/>
      <c r="F35" s="13"/>
    </row>
    <row r="36" spans="1:6" x14ac:dyDescent="0.15">
      <c r="A36" t="s">
        <v>141</v>
      </c>
      <c r="D36" s="14"/>
    </row>
    <row r="37" spans="1:6" x14ac:dyDescent="0.15">
      <c r="A37" t="s">
        <v>142</v>
      </c>
      <c r="B37" t="s">
        <v>143</v>
      </c>
      <c r="C37" t="s">
        <v>144</v>
      </c>
      <c r="D37" s="14">
        <v>2.0833333333333332E-2</v>
      </c>
      <c r="E37" s="14">
        <v>0.70138888888888884</v>
      </c>
    </row>
    <row r="38" spans="1:6" x14ac:dyDescent="0.15">
      <c r="B38" t="s">
        <v>145</v>
      </c>
      <c r="C38" t="s">
        <v>146</v>
      </c>
      <c r="D38" s="14">
        <v>1.3888888888888888E-2</v>
      </c>
      <c r="E38" s="14">
        <f>E37+D37</f>
        <v>0.72222222222222221</v>
      </c>
    </row>
    <row r="39" spans="1:6" x14ac:dyDescent="0.15">
      <c r="B39" t="s">
        <v>147</v>
      </c>
      <c r="D39" s="14">
        <v>3.4722222222222224E-2</v>
      </c>
      <c r="E39" s="14">
        <f>E38+D38</f>
        <v>0.73611111111111105</v>
      </c>
    </row>
    <row r="40" spans="1:6" x14ac:dyDescent="0.15">
      <c r="B40" s="17" t="s">
        <v>148</v>
      </c>
      <c r="C40" s="17"/>
      <c r="D40" s="18"/>
      <c r="E40" s="14">
        <f>E39+D39</f>
        <v>0.77083333333333326</v>
      </c>
    </row>
    <row r="41" spans="1:6" x14ac:dyDescent="0.15">
      <c r="B41" t="s">
        <v>149</v>
      </c>
      <c r="D41" s="14"/>
      <c r="E41" s="14"/>
    </row>
    <row r="42" spans="1:6" ht="16" thickBot="1" x14ac:dyDescent="0.2">
      <c r="A42" s="13"/>
      <c r="B42" s="13"/>
      <c r="C42" s="13"/>
      <c r="D42" s="23"/>
      <c r="E42" s="23"/>
      <c r="F42" s="13"/>
    </row>
    <row r="43" spans="1:6" x14ac:dyDescent="0.15">
      <c r="A43" t="s">
        <v>150</v>
      </c>
    </row>
    <row r="44" spans="1:6" ht="16" thickBot="1" x14ac:dyDescent="0.2">
      <c r="A44" s="13"/>
      <c r="B44" s="13"/>
      <c r="C44" s="13"/>
      <c r="D44" s="13"/>
      <c r="E44" s="13"/>
      <c r="F44" s="13"/>
    </row>
    <row r="45" spans="1:6" x14ac:dyDescent="0.15">
      <c r="A45" t="s">
        <v>151</v>
      </c>
    </row>
    <row r="46" spans="1:6" x14ac:dyDescent="0.15">
      <c r="A46" t="s">
        <v>181</v>
      </c>
      <c r="B46" t="s">
        <v>152</v>
      </c>
      <c r="C46" t="s">
        <v>153</v>
      </c>
      <c r="D46" s="14">
        <v>1.7361111111111112E-2</v>
      </c>
      <c r="E46" s="14">
        <v>0.375</v>
      </c>
    </row>
    <row r="47" spans="1:6" x14ac:dyDescent="0.15">
      <c r="B47" t="s">
        <v>154</v>
      </c>
      <c r="C47" t="s">
        <v>213</v>
      </c>
      <c r="D47" s="14">
        <v>1.0416666666666666E-2</v>
      </c>
      <c r="E47" s="14">
        <f t="shared" ref="E47:E54" si="2">E46+D46</f>
        <v>0.3923611111111111</v>
      </c>
    </row>
    <row r="48" spans="1:6" x14ac:dyDescent="0.15">
      <c r="B48" t="s">
        <v>155</v>
      </c>
      <c r="C48" t="s">
        <v>156</v>
      </c>
      <c r="D48" s="14">
        <v>1.7361111111111112E-2</v>
      </c>
      <c r="E48" s="14">
        <f t="shared" si="2"/>
        <v>0.40277777777777779</v>
      </c>
      <c r="F48" s="14"/>
    </row>
    <row r="49" spans="1:5" x14ac:dyDescent="0.15">
      <c r="B49" t="s">
        <v>157</v>
      </c>
      <c r="C49" t="s">
        <v>156</v>
      </c>
      <c r="D49" s="14">
        <v>1.0416666666666666E-2</v>
      </c>
      <c r="E49" s="14">
        <f t="shared" si="2"/>
        <v>0.4201388888888889</v>
      </c>
    </row>
    <row r="50" spans="1:5" x14ac:dyDescent="0.15">
      <c r="B50" s="17" t="s">
        <v>125</v>
      </c>
      <c r="C50" s="17"/>
      <c r="D50" s="18">
        <v>1.3888888888888888E-2</v>
      </c>
      <c r="E50" s="14">
        <f t="shared" si="2"/>
        <v>0.43055555555555558</v>
      </c>
    </row>
    <row r="51" spans="1:5" x14ac:dyDescent="0.15">
      <c r="A51" t="s">
        <v>182</v>
      </c>
      <c r="B51" t="s">
        <v>158</v>
      </c>
      <c r="C51" t="s">
        <v>159</v>
      </c>
      <c r="D51" s="14">
        <v>2.7777777777777776E-2</v>
      </c>
      <c r="E51" s="14">
        <f t="shared" si="2"/>
        <v>0.44444444444444448</v>
      </c>
    </row>
    <row r="52" spans="1:5" x14ac:dyDescent="0.15">
      <c r="B52" t="s">
        <v>160</v>
      </c>
      <c r="C52" t="s">
        <v>161</v>
      </c>
      <c r="D52" s="14">
        <v>6.9444444444444441E-3</v>
      </c>
      <c r="E52" s="14">
        <f t="shared" si="2"/>
        <v>0.47222222222222227</v>
      </c>
    </row>
    <row r="53" spans="1:5" x14ac:dyDescent="0.15">
      <c r="B53" t="s">
        <v>162</v>
      </c>
      <c r="C53" t="s">
        <v>163</v>
      </c>
      <c r="D53" s="14">
        <v>3.472222222222222E-3</v>
      </c>
      <c r="E53" s="14">
        <f t="shared" si="2"/>
        <v>0.47916666666666669</v>
      </c>
    </row>
    <row r="54" spans="1:5" x14ac:dyDescent="0.15">
      <c r="A54" t="s">
        <v>38</v>
      </c>
      <c r="B54" t="s">
        <v>183</v>
      </c>
      <c r="E54" s="14">
        <f t="shared" si="2"/>
        <v>0.4826388888888889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Block Schedule</vt:lpstr>
      <vt:lpstr>WG Conveners</vt:lpstr>
      <vt:lpstr>SRF special session</vt:lpstr>
      <vt:lpstr>Joint Plenary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2016-10-13T10:13:26Z</dcterms:created>
  <dcterms:modified xsi:type="dcterms:W3CDTF">2016-10-25T12:19:16Z</dcterms:modified>
</cp:coreProperties>
</file>