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D:\Kirk\ILC準備室\IDT\Crab cavity\2nd crab cavity meeting (20210427)\"/>
    </mc:Choice>
  </mc:AlternateContent>
  <xr:revisionPtr revIDLastSave="0" documentId="13_ncr:1_{F1C05100-8AAB-498B-8EF1-DCBF9652B989}" xr6:coauthVersionLast="46" xr6:coauthVersionMax="46" xr10:uidLastSave="{00000000-0000-0000-0000-000000000000}"/>
  <bookViews>
    <workbookView xWindow="5717" yWindow="3103" windowWidth="23066" windowHeight="12523" xr2:uid="{00000000-000D-0000-FFFF-FFFF00000000}"/>
  </bookViews>
  <sheets>
    <sheet name="Specification" sheetId="1" r:id="rId1"/>
    <sheet name="R&amp;D Plan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E6" i="1"/>
</calcChain>
</file>

<file path=xl/sharedStrings.xml><?xml version="1.0" encoding="utf-8"?>
<sst xmlns="http://schemas.openxmlformats.org/spreadsheetml/2006/main" count="61" uniqueCount="55">
  <si>
    <t>Parameter</t>
  </si>
  <si>
    <t>Recent Spec (After TDR)</t>
  </si>
  <si>
    <t>Crossing Angle (mrad)</t>
  </si>
  <si>
    <t>Installation site (m from IP)</t>
  </si>
  <si>
    <t>RF Repetition Rate (Hz)</t>
  </si>
  <si>
    <t>Bunch Spacing (ns)</t>
  </si>
  <si>
    <t>Operating Temp (K)</t>
  </si>
  <si>
    <t>2 ?</t>
  </si>
  <si>
    <t>Cavity Frequency (GHz)</t>
  </si>
  <si>
    <t>Total Kick Voltage (MV)</t>
  </si>
  <si>
    <t>Relative RF Phase Jitter (deg rms)</t>
  </si>
  <si>
    <t>(fs rms)</t>
  </si>
  <si>
    <t>0.069?</t>
  </si>
  <si>
    <t>49?</t>
  </si>
  <si>
    <t>0.023?</t>
  </si>
  <si>
    <t>Beam Energy (GeV) e-</t>
  </si>
  <si>
    <t>Bunch Train Length (ms)</t>
  </si>
  <si>
    <t>Missing Parameters</t>
  </si>
  <si>
    <t>Longitudinal impedance threshold (Mohm)</t>
  </si>
  <si>
    <t>Trasverse impedance threshold (Mohm/m)</t>
  </si>
  <si>
    <t>Cryomodule installation length (m)</t>
  </si>
  <si>
    <t>Beam-pipe separation (m)</t>
  </si>
  <si>
    <t>Beam current (mA)</t>
  </si>
  <si>
    <t>Cavity alignment tolerance (x, y and roll) (mm, mrad)</t>
  </si>
  <si>
    <t>Minimum beam aperture size (mm)</t>
  </si>
  <si>
    <t>Cavity bandwidth (Hz)</t>
  </si>
  <si>
    <t>Input power (kW)</t>
  </si>
  <si>
    <t>Cavity dynamic load (W)</t>
  </si>
  <si>
    <t>Cryomodule static load (W)</t>
  </si>
  <si>
    <t>Qext</t>
  </si>
  <si>
    <t>MS-0</t>
  </si>
  <si>
    <t>Set CC design specification</t>
  </si>
  <si>
    <t>T0 + 3m</t>
  </si>
  <si>
    <t>MS-1</t>
  </si>
  <si>
    <t>Cavity EM design optimisation</t>
  </si>
  <si>
    <t>T0 + 18m</t>
  </si>
  <si>
    <t>MS-2</t>
  </si>
  <si>
    <t>Coupler EM design optimisation (i.e. LOM, SOM and HOM)</t>
  </si>
  <si>
    <t>MS-3</t>
  </si>
  <si>
    <t>Dressed cavity mechanical design with tuner (concept)</t>
  </si>
  <si>
    <t>MS-4</t>
  </si>
  <si>
    <t>Prelim cavity down-selection process (2off) - Agreed</t>
  </si>
  <si>
    <t>Decision 1</t>
  </si>
  <si>
    <t>Milestone</t>
  </si>
  <si>
    <t>Activity</t>
  </si>
  <si>
    <t>When?</t>
  </si>
  <si>
    <t>Duration (Months)?</t>
  </si>
  <si>
    <t>Date</t>
  </si>
  <si>
    <t>Assumptions</t>
  </si>
  <si>
    <t>What do we set as T0?</t>
  </si>
  <si>
    <t>Ref:</t>
  </si>
  <si>
    <r>
      <t>10Hz Upgrade</t>
    </r>
    <r>
      <rPr>
        <b/>
        <vertAlign val="superscript"/>
        <sz val="11"/>
        <color theme="1"/>
        <rFont val="游ゴシック"/>
        <family val="2"/>
        <scheme val="minor"/>
      </rPr>
      <t>1,2</t>
    </r>
  </si>
  <si>
    <r>
      <t xml:space="preserve">1 </t>
    </r>
    <r>
      <rPr>
        <sz val="11"/>
        <color theme="1"/>
        <rFont val="游ゴシック"/>
        <family val="2"/>
        <scheme val="minor"/>
      </rPr>
      <t>CERN-ESU-004, Physics Briefing Book
Input for the European Strategy for Particle Physics Update 2020, p168</t>
    </r>
  </si>
  <si>
    <r>
      <rPr>
        <vertAlign val="superscript"/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 xml:space="preserve"> ILC250 accelerator, Shin Michizonono for US Snowmass AF-EF-meeting, June 2020, p6</t>
    </r>
  </si>
  <si>
    <r>
      <t xml:space="preserve">1 TeV CoM Spec </t>
    </r>
    <r>
      <rPr>
        <vertAlign val="superscript"/>
        <sz val="11"/>
        <color theme="1"/>
        <rFont val="游ゴシック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</si>
</sst>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scheme val="minor"/>
    </font>
    <font>
      <b/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rgb="FF9C0006"/>
      <name val="游ゴシック"/>
      <family val="2"/>
      <scheme val="minor"/>
    </font>
    <font>
      <sz val="11"/>
      <color rgb="FF9C6500"/>
      <name val="游ゴシック"/>
      <family val="2"/>
      <scheme val="minor"/>
    </font>
    <font>
      <b/>
      <vertAlign val="superscript"/>
      <sz val="11"/>
      <color theme="1"/>
      <name val="游ゴシック"/>
      <family val="2"/>
      <scheme val="minor"/>
    </font>
    <font>
      <vertAlign val="superscript"/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</borders>
  <cellStyleXfs count="4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2" fillId="4" borderId="0" applyNumberFormat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3" xfId="0" applyBorder="1"/>
    <xf numFmtId="1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 wrapText="1"/>
    </xf>
    <xf numFmtId="0" fontId="2" fillId="4" borderId="5" xfId="3" applyBorder="1" applyAlignment="1">
      <alignment horizontal="center" vertical="center"/>
    </xf>
    <xf numFmtId="0" fontId="2" fillId="4" borderId="5" xfId="3" applyBorder="1"/>
    <xf numFmtId="0" fontId="0" fillId="4" borderId="5" xfId="3" applyFont="1" applyBorder="1" applyAlignment="1">
      <alignment vertical="center"/>
    </xf>
    <xf numFmtId="0" fontId="2" fillId="4" borderId="5" xfId="3" applyBorder="1" applyAlignment="1">
      <alignment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4" fontId="0" fillId="4" borderId="5" xfId="3" applyNumberFormat="1" applyFont="1" applyBorder="1" applyAlignment="1">
      <alignment vertical="center"/>
    </xf>
    <xf numFmtId="14" fontId="2" fillId="4" borderId="5" xfId="3" applyNumberFormat="1" applyBorder="1" applyAlignment="1">
      <alignment vertical="center"/>
    </xf>
    <xf numFmtId="0" fontId="2" fillId="4" borderId="6" xfId="3" applyBorder="1" applyAlignment="1">
      <alignment horizontal="center" vertical="center"/>
    </xf>
    <xf numFmtId="0" fontId="2" fillId="4" borderId="6" xfId="3" applyBorder="1"/>
    <xf numFmtId="0" fontId="2" fillId="4" borderId="6" xfId="3" applyBorder="1" applyAlignment="1">
      <alignment vertical="center"/>
    </xf>
    <xf numFmtId="14" fontId="2" fillId="4" borderId="6" xfId="3" applyNumberFormat="1" applyBorder="1" applyAlignment="1">
      <alignment vertical="center"/>
    </xf>
    <xf numFmtId="0" fontId="4" fillId="3" borderId="7" xfId="2" applyBorder="1" applyAlignment="1">
      <alignment horizontal="center" vertical="center"/>
    </xf>
    <xf numFmtId="0" fontId="4" fillId="3" borderId="8" xfId="2" applyBorder="1" applyAlignment="1">
      <alignment wrapText="1"/>
    </xf>
    <xf numFmtId="0" fontId="4" fillId="3" borderId="8" xfId="2" applyBorder="1" applyAlignment="1">
      <alignment vertical="center"/>
    </xf>
    <xf numFmtId="14" fontId="4" fillId="3" borderId="9" xfId="2" applyNumberFormat="1" applyBorder="1" applyAlignment="1">
      <alignment vertical="center"/>
    </xf>
    <xf numFmtId="0" fontId="3" fillId="2" borderId="10" xfId="1" applyBorder="1" applyAlignment="1">
      <alignment horizontal="center" vertical="center"/>
    </xf>
    <xf numFmtId="0" fontId="6" fillId="0" borderId="0" xfId="0" applyFont="1" applyAlignment="1">
      <alignment wrapText="1"/>
    </xf>
    <xf numFmtId="0" fontId="0" fillId="0" borderId="0" xfId="0" applyFont="1"/>
    <xf numFmtId="0" fontId="4" fillId="3" borderId="11" xfId="2" applyBorder="1" applyAlignment="1">
      <alignment horizontal="center" vertical="center"/>
    </xf>
    <xf numFmtId="0" fontId="4" fillId="3" borderId="12" xfId="2" applyBorder="1"/>
    <xf numFmtId="0" fontId="4" fillId="3" borderId="12" xfId="2" applyBorder="1" applyAlignment="1">
      <alignment vertical="center"/>
    </xf>
    <xf numFmtId="14" fontId="4" fillId="3" borderId="13" xfId="2" applyNumberFormat="1" applyBorder="1" applyAlignment="1">
      <alignment vertical="center"/>
    </xf>
    <xf numFmtId="0" fontId="4" fillId="3" borderId="14" xfId="2" applyBorder="1" applyAlignment="1">
      <alignment horizontal="center" vertical="center"/>
    </xf>
    <xf numFmtId="0" fontId="4" fillId="3" borderId="16" xfId="2" applyBorder="1" applyAlignment="1">
      <alignment horizontal="center" vertical="center"/>
    </xf>
    <xf numFmtId="0" fontId="4" fillId="3" borderId="17" xfId="2" applyBorder="1"/>
    <xf numFmtId="0" fontId="4" fillId="3" borderId="17" xfId="2" applyBorder="1" applyAlignment="1">
      <alignment vertical="center"/>
    </xf>
    <xf numFmtId="14" fontId="4" fillId="3" borderId="18" xfId="2" applyNumberFormat="1" applyBorder="1" applyAlignment="1">
      <alignment vertical="center"/>
    </xf>
    <xf numFmtId="0" fontId="4" fillId="3" borderId="19" xfId="2" applyBorder="1" applyAlignment="1">
      <alignment horizontal="center" vertical="center"/>
    </xf>
    <xf numFmtId="0" fontId="2" fillId="4" borderId="15" xfId="3" applyBorder="1" applyAlignment="1">
      <alignment horizontal="center" vertical="center"/>
    </xf>
    <xf numFmtId="0" fontId="2" fillId="4" borderId="15" xfId="3" applyBorder="1"/>
    <xf numFmtId="0" fontId="2" fillId="4" borderId="15" xfId="3" applyBorder="1" applyAlignment="1">
      <alignment vertical="center"/>
    </xf>
    <xf numFmtId="14" fontId="2" fillId="4" borderId="15" xfId="3" applyNumberFormat="1" applyBorder="1" applyAlignment="1">
      <alignment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</cellXfs>
  <cellStyles count="4">
    <cellStyle name="40% - アクセント 1" xfId="3" builtinId="31"/>
    <cellStyle name="どちらでもない" xfId="2" builtinId="28"/>
    <cellStyle name="悪い" xfId="1" builtinId="2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7"/>
  <sheetViews>
    <sheetView tabSelected="1" zoomScale="80" zoomScaleNormal="80" workbookViewId="0">
      <selection activeCell="K4" sqref="K4"/>
    </sheetView>
  </sheetViews>
  <sheetFormatPr defaultRowHeight="18.45" x14ac:dyDescent="0.65"/>
  <cols>
    <col min="1" max="1" width="44.140625" bestFit="1" customWidth="1"/>
    <col min="2" max="2" width="8.35546875" customWidth="1"/>
    <col min="3" max="3" width="8.140625" customWidth="1"/>
    <col min="4" max="4" width="0.640625" customWidth="1"/>
    <col min="5" max="5" width="10.5703125" style="5" customWidth="1"/>
    <col min="6" max="6" width="6.42578125" bestFit="1" customWidth="1"/>
    <col min="7" max="7" width="6.85546875" customWidth="1"/>
    <col min="8" max="8" width="9.42578125" customWidth="1"/>
    <col min="11" max="11" width="81.640625" customWidth="1"/>
  </cols>
  <sheetData>
    <row r="1" spans="1:11" s="1" customFormat="1" ht="37.299999999999997" customHeight="1" x14ac:dyDescent="0.65">
      <c r="A1" s="2" t="s">
        <v>0</v>
      </c>
      <c r="B1" s="51" t="s">
        <v>1</v>
      </c>
      <c r="C1" s="51"/>
      <c r="D1" s="51"/>
      <c r="E1" s="11" t="s">
        <v>51</v>
      </c>
      <c r="F1" s="48" t="s">
        <v>54</v>
      </c>
      <c r="G1" s="48"/>
      <c r="H1" s="48"/>
      <c r="J1" s="1" t="s">
        <v>50</v>
      </c>
      <c r="K1" s="29" t="s">
        <v>52</v>
      </c>
    </row>
    <row r="2" spans="1:11" ht="20.149999999999999" x14ac:dyDescent="0.65">
      <c r="A2" s="7" t="s">
        <v>15</v>
      </c>
      <c r="B2" s="45">
        <v>125</v>
      </c>
      <c r="C2" s="49"/>
      <c r="D2" s="49"/>
      <c r="E2" s="46"/>
      <c r="F2" s="47">
        <v>500</v>
      </c>
      <c r="G2" s="47"/>
      <c r="H2" s="47"/>
      <c r="K2" s="30" t="s">
        <v>53</v>
      </c>
    </row>
    <row r="3" spans="1:11" x14ac:dyDescent="0.65">
      <c r="A3" s="7" t="s">
        <v>2</v>
      </c>
      <c r="B3" s="47">
        <v>14</v>
      </c>
      <c r="C3" s="47"/>
      <c r="D3" s="47"/>
      <c r="E3" s="47"/>
      <c r="F3" s="47"/>
      <c r="G3" s="47"/>
      <c r="H3" s="47"/>
    </row>
    <row r="4" spans="1:11" x14ac:dyDescent="0.65">
      <c r="A4" s="7" t="s">
        <v>3</v>
      </c>
      <c r="B4" s="47">
        <v>14</v>
      </c>
      <c r="C4" s="47"/>
      <c r="D4" s="47"/>
      <c r="E4" s="47"/>
      <c r="F4" s="47"/>
      <c r="G4" s="47"/>
      <c r="H4" s="47"/>
    </row>
    <row r="5" spans="1:11" x14ac:dyDescent="0.65">
      <c r="A5" s="7" t="s">
        <v>4</v>
      </c>
      <c r="B5" s="47">
        <v>5</v>
      </c>
      <c r="C5" s="47"/>
      <c r="D5" s="47"/>
      <c r="E5" s="4">
        <v>10</v>
      </c>
      <c r="F5" s="47">
        <v>4</v>
      </c>
      <c r="G5" s="47"/>
      <c r="H5" s="47"/>
    </row>
    <row r="6" spans="1:11" x14ac:dyDescent="0.65">
      <c r="A6" s="7" t="s">
        <v>16</v>
      </c>
      <c r="B6" s="47">
        <v>727</v>
      </c>
      <c r="C6" s="47"/>
      <c r="D6" s="47"/>
      <c r="E6" s="8">
        <f>B6/2</f>
        <v>363.5</v>
      </c>
      <c r="F6" s="47"/>
      <c r="G6" s="47"/>
      <c r="H6" s="47"/>
    </row>
    <row r="7" spans="1:11" x14ac:dyDescent="0.65">
      <c r="A7" s="7" t="s">
        <v>5</v>
      </c>
      <c r="B7" s="47">
        <v>554</v>
      </c>
      <c r="C7" s="47"/>
      <c r="D7" s="47"/>
      <c r="E7" s="47">
        <v>366</v>
      </c>
      <c r="F7" s="47"/>
      <c r="G7" s="47"/>
      <c r="H7" s="47"/>
    </row>
    <row r="8" spans="1:11" x14ac:dyDescent="0.65">
      <c r="A8" t="s">
        <v>22</v>
      </c>
      <c r="B8" s="50">
        <v>5.8</v>
      </c>
      <c r="C8" s="50"/>
      <c r="D8" s="50"/>
      <c r="E8" s="4">
        <v>8.75</v>
      </c>
      <c r="F8" s="47">
        <v>7.6</v>
      </c>
      <c r="G8" s="47"/>
      <c r="H8" s="47"/>
    </row>
    <row r="9" spans="1:11" x14ac:dyDescent="0.65">
      <c r="A9" s="7" t="s">
        <v>6</v>
      </c>
      <c r="B9" s="47" t="s">
        <v>7</v>
      </c>
      <c r="C9" s="47"/>
      <c r="D9" s="47"/>
      <c r="E9" s="47"/>
      <c r="F9" s="47"/>
      <c r="G9" s="47"/>
      <c r="H9" s="47"/>
    </row>
    <row r="10" spans="1:11" x14ac:dyDescent="0.65">
      <c r="A10" s="7" t="s">
        <v>20</v>
      </c>
      <c r="B10" s="47">
        <v>3.8</v>
      </c>
      <c r="C10" s="47"/>
      <c r="D10" s="47"/>
      <c r="E10" s="47"/>
      <c r="F10" s="47"/>
      <c r="G10" s="47"/>
      <c r="H10" s="47"/>
    </row>
    <row r="11" spans="1:11" x14ac:dyDescent="0.65">
      <c r="A11" s="3" t="s">
        <v>21</v>
      </c>
      <c r="B11" s="47">
        <v>0.19700000000000001</v>
      </c>
      <c r="C11" s="47"/>
      <c r="D11" s="47"/>
      <c r="E11" s="47"/>
      <c r="F11" s="47"/>
      <c r="G11" s="47"/>
      <c r="H11" s="47"/>
    </row>
    <row r="12" spans="1:11" s="10" customFormat="1" ht="13.85" customHeight="1" x14ac:dyDescent="0.65">
      <c r="B12" s="9"/>
      <c r="C12" s="9"/>
      <c r="D12" s="9"/>
      <c r="E12" s="9"/>
    </row>
    <row r="13" spans="1:11" x14ac:dyDescent="0.65">
      <c r="A13" s="3" t="s">
        <v>8</v>
      </c>
      <c r="B13" s="4">
        <v>3.9</v>
      </c>
      <c r="C13" s="4">
        <v>2.6</v>
      </c>
      <c r="D13" s="47">
        <v>1.3</v>
      </c>
      <c r="E13" s="47"/>
      <c r="F13" s="4">
        <v>3.9</v>
      </c>
      <c r="G13" s="4">
        <v>2.6</v>
      </c>
      <c r="H13" s="4">
        <v>1.3</v>
      </c>
    </row>
    <row r="14" spans="1:11" x14ac:dyDescent="0.65">
      <c r="A14" s="3" t="s">
        <v>9</v>
      </c>
      <c r="B14" s="4">
        <v>0.61499999999999999</v>
      </c>
      <c r="C14" s="4">
        <v>0.92300000000000004</v>
      </c>
      <c r="D14" s="45">
        <v>1.845</v>
      </c>
      <c r="E14" s="46"/>
      <c r="F14" s="4">
        <v>2.5</v>
      </c>
      <c r="G14" s="4">
        <f>C14*3</f>
        <v>2.7690000000000001</v>
      </c>
      <c r="H14" s="4">
        <v>7.4</v>
      </c>
    </row>
    <row r="15" spans="1:11" x14ac:dyDescent="0.65">
      <c r="A15" s="3" t="s">
        <v>10</v>
      </c>
      <c r="B15" s="4">
        <v>6.9000000000000006E-2</v>
      </c>
      <c r="C15" s="4">
        <v>6.9000000000000006E-2</v>
      </c>
      <c r="D15" s="45">
        <v>2.3E-2</v>
      </c>
      <c r="E15" s="46"/>
      <c r="F15" s="4" t="s">
        <v>12</v>
      </c>
      <c r="G15" s="4" t="s">
        <v>12</v>
      </c>
      <c r="H15" s="4" t="s">
        <v>14</v>
      </c>
    </row>
    <row r="16" spans="1:11" x14ac:dyDescent="0.65">
      <c r="A16" s="3" t="s">
        <v>11</v>
      </c>
      <c r="B16" s="4">
        <v>49</v>
      </c>
      <c r="C16" s="4">
        <v>49</v>
      </c>
      <c r="D16" s="45">
        <v>49</v>
      </c>
      <c r="E16" s="46"/>
      <c r="F16" s="4" t="s">
        <v>13</v>
      </c>
      <c r="G16" s="4" t="s">
        <v>13</v>
      </c>
      <c r="H16" s="4" t="s">
        <v>13</v>
      </c>
    </row>
    <row r="18" spans="1:5" s="1" customFormat="1" x14ac:dyDescent="0.65">
      <c r="A18" s="1" t="s">
        <v>17</v>
      </c>
      <c r="E18" s="6"/>
    </row>
    <row r="19" spans="1:5" x14ac:dyDescent="0.65">
      <c r="A19" t="s">
        <v>18</v>
      </c>
    </row>
    <row r="20" spans="1:5" x14ac:dyDescent="0.65">
      <c r="A20" t="s">
        <v>19</v>
      </c>
    </row>
    <row r="21" spans="1:5" x14ac:dyDescent="0.65">
      <c r="A21" t="s">
        <v>23</v>
      </c>
    </row>
    <row r="22" spans="1:5" x14ac:dyDescent="0.65">
      <c r="A22" t="s">
        <v>24</v>
      </c>
    </row>
    <row r="23" spans="1:5" x14ac:dyDescent="0.65">
      <c r="A23" t="s">
        <v>29</v>
      </c>
    </row>
    <row r="24" spans="1:5" x14ac:dyDescent="0.65">
      <c r="A24" t="s">
        <v>25</v>
      </c>
    </row>
    <row r="25" spans="1:5" x14ac:dyDescent="0.65">
      <c r="A25" t="s">
        <v>26</v>
      </c>
    </row>
    <row r="26" spans="1:5" x14ac:dyDescent="0.65">
      <c r="A26" t="s">
        <v>27</v>
      </c>
    </row>
    <row r="27" spans="1:5" x14ac:dyDescent="0.65">
      <c r="A27" t="s">
        <v>28</v>
      </c>
    </row>
  </sheetData>
  <mergeCells count="21">
    <mergeCell ref="F1:H1"/>
    <mergeCell ref="F2:H2"/>
    <mergeCell ref="B2:E2"/>
    <mergeCell ref="D13:E13"/>
    <mergeCell ref="B11:H11"/>
    <mergeCell ref="B7:D7"/>
    <mergeCell ref="B8:D8"/>
    <mergeCell ref="B6:D6"/>
    <mergeCell ref="B5:D5"/>
    <mergeCell ref="B1:D1"/>
    <mergeCell ref="B3:H3"/>
    <mergeCell ref="B4:H4"/>
    <mergeCell ref="E7:H7"/>
    <mergeCell ref="B9:H9"/>
    <mergeCell ref="B10:H10"/>
    <mergeCell ref="D14:E14"/>
    <mergeCell ref="D15:E15"/>
    <mergeCell ref="D16:E16"/>
    <mergeCell ref="F5:H5"/>
    <mergeCell ref="F6:H6"/>
    <mergeCell ref="F8:H8"/>
  </mergeCells>
  <phoneticPr fontId="7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>
      <selection activeCell="G17" sqref="G17"/>
    </sheetView>
  </sheetViews>
  <sheetFormatPr defaultRowHeight="18.45" x14ac:dyDescent="0.65"/>
  <cols>
    <col min="1" max="1" width="13.78515625" bestFit="1" customWidth="1"/>
    <col min="2" max="2" width="49" bestFit="1" customWidth="1"/>
    <col min="3" max="3" width="8.42578125" bestFit="1" customWidth="1"/>
    <col min="4" max="4" width="10.5703125" bestFit="1" customWidth="1"/>
    <col min="5" max="5" width="17.78515625" bestFit="1" customWidth="1"/>
    <col min="7" max="7" width="37.140625" bestFit="1" customWidth="1"/>
  </cols>
  <sheetData>
    <row r="1" spans="1:7" x14ac:dyDescent="0.65">
      <c r="A1" s="2" t="s">
        <v>43</v>
      </c>
      <c r="B1" s="16" t="s">
        <v>44</v>
      </c>
      <c r="C1" s="2" t="s">
        <v>45</v>
      </c>
      <c r="D1" s="2" t="s">
        <v>47</v>
      </c>
      <c r="E1" s="17" t="s">
        <v>46</v>
      </c>
      <c r="G1" t="s">
        <v>48</v>
      </c>
    </row>
    <row r="2" spans="1:7" x14ac:dyDescent="0.65">
      <c r="A2" s="12" t="s">
        <v>30</v>
      </c>
      <c r="B2" s="13" t="s">
        <v>31</v>
      </c>
      <c r="C2" s="14" t="s">
        <v>32</v>
      </c>
      <c r="D2" s="18">
        <v>44370</v>
      </c>
      <c r="E2" s="12">
        <v>3</v>
      </c>
      <c r="G2" t="s">
        <v>49</v>
      </c>
    </row>
    <row r="3" spans="1:7" x14ac:dyDescent="0.65">
      <c r="A3" s="12"/>
      <c r="B3" s="13"/>
      <c r="C3" s="14"/>
      <c r="D3" s="18"/>
      <c r="E3" s="12"/>
    </row>
    <row r="4" spans="1:7" x14ac:dyDescent="0.65">
      <c r="A4" s="12" t="s">
        <v>33</v>
      </c>
      <c r="B4" s="13" t="s">
        <v>34</v>
      </c>
      <c r="C4" s="15" t="s">
        <v>35</v>
      </c>
      <c r="D4" s="19">
        <v>44827</v>
      </c>
      <c r="E4" s="12">
        <v>12</v>
      </c>
    </row>
    <row r="5" spans="1:7" x14ac:dyDescent="0.65">
      <c r="A5" s="20"/>
      <c r="B5" s="21"/>
      <c r="C5" s="22"/>
      <c r="D5" s="23"/>
      <c r="E5" s="20"/>
    </row>
    <row r="6" spans="1:7" x14ac:dyDescent="0.65">
      <c r="A6" s="20" t="s">
        <v>36</v>
      </c>
      <c r="B6" s="21" t="s">
        <v>37</v>
      </c>
      <c r="C6" s="22" t="s">
        <v>35</v>
      </c>
      <c r="D6" s="23">
        <v>44828</v>
      </c>
      <c r="E6" s="20">
        <v>12</v>
      </c>
    </row>
    <row r="7" spans="1:7" x14ac:dyDescent="0.65">
      <c r="A7" s="41"/>
      <c r="B7" s="42"/>
      <c r="C7" s="43"/>
      <c r="D7" s="44"/>
      <c r="E7" s="41"/>
    </row>
    <row r="8" spans="1:7" x14ac:dyDescent="0.65">
      <c r="A8" s="36" t="s">
        <v>38</v>
      </c>
      <c r="B8" s="37" t="s">
        <v>39</v>
      </c>
      <c r="C8" s="38" t="s">
        <v>35</v>
      </c>
      <c r="D8" s="39">
        <v>44829</v>
      </c>
      <c r="E8" s="40">
        <v>6</v>
      </c>
    </row>
    <row r="9" spans="1:7" x14ac:dyDescent="0.65">
      <c r="A9" s="31"/>
      <c r="B9" s="32"/>
      <c r="C9" s="33"/>
      <c r="D9" s="34"/>
      <c r="E9" s="35"/>
    </row>
    <row r="10" spans="1:7" ht="18.899999999999999" thickBot="1" x14ac:dyDescent="0.7">
      <c r="A10" s="24" t="s">
        <v>40</v>
      </c>
      <c r="B10" s="25" t="s">
        <v>41</v>
      </c>
      <c r="C10" s="26" t="s">
        <v>35</v>
      </c>
      <c r="D10" s="27">
        <v>44830</v>
      </c>
      <c r="E10" s="28" t="s">
        <v>42</v>
      </c>
    </row>
  </sheetData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Specification</vt:lpstr>
      <vt:lpstr>R&amp;D Plan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McIntosh, Peter (STFC,DL,AST)</dc:creator>
  <cp:lastModifiedBy>kirk</cp:lastModifiedBy>
  <dcterms:created xsi:type="dcterms:W3CDTF">2021-04-14T21:07:25Z</dcterms:created>
  <dcterms:modified xsi:type="dcterms:W3CDTF">2021-04-26T23:16:02Z</dcterms:modified>
</cp:coreProperties>
</file>