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1"/>
  <workbookPr/>
  <mc:AlternateContent xmlns:mc="http://schemas.openxmlformats.org/markup-compatibility/2006">
    <mc:Choice Requires="x15">
      <x15ac:absPath xmlns:x15ac="http://schemas.microsoft.com/office/spreadsheetml/2010/11/ac" url="/tmp/"/>
    </mc:Choice>
  </mc:AlternateContent>
  <xr:revisionPtr revIDLastSave="0" documentId="13_ncr:1_{DD2FF2F7-6CF5-C143-8A03-C2D9AF1E4A5B}" xr6:coauthVersionLast="47" xr6:coauthVersionMax="47" xr10:uidLastSave="{00000000-0000-0000-0000-000000000000}"/>
  <bookViews>
    <workbookView xWindow="540" yWindow="460" windowWidth="28260" windowHeight="17540" xr2:uid="{00000000-000D-0000-FFFF-FFFF00000000}"/>
  </bookViews>
  <sheets>
    <sheet name="15 slabs setup" sheetId="1" r:id="rId1"/>
  </sheets>
  <calcPr calcId="191029"/>
</workbook>
</file>

<file path=xl/calcChain.xml><?xml version="1.0" encoding="utf-8"?>
<calcChain xmlns="http://schemas.openxmlformats.org/spreadsheetml/2006/main">
  <c r="I18" i="1" l="1"/>
  <c r="I17" i="1"/>
  <c r="I16" i="1"/>
  <c r="I15" i="1"/>
  <c r="I14" i="1"/>
  <c r="I13" i="1"/>
  <c r="I12" i="1"/>
  <c r="I11" i="1"/>
  <c r="I10" i="1"/>
  <c r="I9" i="1"/>
  <c r="I8" i="1"/>
  <c r="I7" i="1"/>
  <c r="I6" i="1"/>
  <c r="A6" i="1"/>
  <c r="I5" i="1"/>
  <c r="A5" i="1"/>
  <c r="J4" i="1"/>
  <c r="J5" i="1" s="1"/>
  <c r="J6" i="1" s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8" i="1" l="1"/>
  <c r="J17" i="1"/>
</calcChain>
</file>

<file path=xl/sharedStrings.xml><?xml version="1.0" encoding="utf-8"?>
<sst xmlns="http://schemas.openxmlformats.org/spreadsheetml/2006/main" count="66" uniqueCount="23">
  <si>
    <t xml:space="preserve">Stack </t>
  </si>
  <si>
    <t>coreKapton slot</t>
  </si>
  <si>
    <t>Layer position</t>
  </si>
  <si>
    <t>Slab ID</t>
  </si>
  <si>
    <t>ASU type</t>
  </si>
  <si>
    <t xml:space="preserve">wafer </t>
  </si>
  <si>
    <t>front end (slboard ID)</t>
  </si>
  <si>
    <t>W in front (mm)</t>
  </si>
  <si>
    <t xml:space="preserve">X0 </t>
  </si>
  <si>
    <t>X0 (acc)</t>
  </si>
  <si>
    <t>Comments/Issues</t>
  </si>
  <si>
    <t>FEV13</t>
  </si>
  <si>
    <t>2.8mm</t>
  </si>
  <si>
    <t>COB</t>
  </si>
  <si>
    <t>FEV11</t>
  </si>
  <si>
    <t>FEV12</t>
  </si>
  <si>
    <t>4.2mm</t>
  </si>
  <si>
    <r>
      <rPr>
        <sz val="10"/>
        <color rgb="FFFF0000"/>
        <rFont val="Arial"/>
        <family val="2"/>
      </rPr>
      <t xml:space="preserve">
</t>
    </r>
    <r>
      <rPr>
        <sz val="10"/>
        <color theme="1"/>
        <rFont val="Arial"/>
        <family val="2"/>
      </rPr>
      <t>This one has one wafer with 500mum thickness</t>
    </r>
  </si>
  <si>
    <t>FEV10</t>
  </si>
  <si>
    <t>Remark: Beam/Cosmic enter in Layer position 0</t>
  </si>
  <si>
    <r>
      <rPr>
        <sz val="18"/>
        <color theme="1"/>
        <rFont val="Arial"/>
        <family val="2"/>
      </rPr>
      <t>Spare</t>
    </r>
    <r>
      <rPr>
        <sz val="10"/>
        <color theme="1"/>
        <rFont val="Arial"/>
        <family val="2"/>
      </rPr>
      <t xml:space="preserve"> </t>
    </r>
  </si>
  <si>
    <t>Glissiere needed for the W</t>
  </si>
  <si>
    <t>Sensitive part shifted by 6cm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</si>
</sst>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</font>
    <font>
      <sz val="18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rgb="FF0000FF"/>
      <name val="Arial"/>
      <family val="2"/>
    </font>
    <font>
      <b/>
      <sz val="10"/>
      <color rgb="FF38761D"/>
      <name val="Arial"/>
      <family val="2"/>
    </font>
    <font>
      <b/>
      <sz val="10"/>
      <color rgb="FFEA4335"/>
      <name val="Arial"/>
      <family val="2"/>
    </font>
    <font>
      <sz val="10"/>
      <color rgb="FFFF00FF"/>
      <name val="Arial"/>
      <family val="2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 applyFont="1" applyAlignment="1"/>
    <xf numFmtId="0" fontId="2" fillId="0" borderId="1" xfId="0" applyFont="1" applyBorder="1" applyAlignment="1"/>
    <xf numFmtId="0" fontId="3" fillId="0" borderId="1" xfId="0" applyFont="1" applyBorder="1" applyAlignment="1"/>
    <xf numFmtId="0" fontId="4" fillId="0" borderId="1" xfId="0" applyFont="1" applyBorder="1" applyAlignment="1"/>
    <xf numFmtId="0" fontId="5" fillId="0" borderId="0" xfId="0" applyFont="1"/>
    <xf numFmtId="0" fontId="6" fillId="0" borderId="1" xfId="0" applyFont="1" applyBorder="1" applyAlignment="1">
      <alignment horizontal="right"/>
    </xf>
    <xf numFmtId="1" fontId="7" fillId="0" borderId="1" xfId="0" applyNumberFormat="1" applyFont="1" applyBorder="1" applyAlignment="1">
      <alignment horizontal="right"/>
    </xf>
    <xf numFmtId="0" fontId="8" fillId="0" borderId="1" xfId="0" applyFont="1" applyBorder="1" applyAlignment="1">
      <alignment horizontal="right"/>
    </xf>
    <xf numFmtId="0" fontId="6" fillId="0" borderId="1" xfId="0" applyFont="1" applyBorder="1" applyAlignment="1"/>
    <xf numFmtId="0" fontId="9" fillId="0" borderId="1" xfId="0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3" fillId="0" borderId="1" xfId="0" applyFont="1" applyBorder="1" applyAlignment="1"/>
    <xf numFmtId="0" fontId="5" fillId="0" borderId="1" xfId="0" applyFont="1" applyBorder="1" applyAlignment="1"/>
    <xf numFmtId="1" fontId="7" fillId="0" borderId="2" xfId="0" applyNumberFormat="1" applyFont="1" applyBorder="1" applyAlignment="1">
      <alignment horizontal="right"/>
    </xf>
    <xf numFmtId="0" fontId="8" fillId="0" borderId="2" xfId="0" applyFont="1" applyBorder="1" applyAlignment="1">
      <alignment horizontal="right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4" fillId="0" borderId="2" xfId="0" applyFont="1" applyBorder="1" applyAlignment="1"/>
    <xf numFmtId="0" fontId="6" fillId="0" borderId="2" xfId="0" applyFont="1" applyBorder="1" applyAlignment="1"/>
    <xf numFmtId="0" fontId="6" fillId="0" borderId="2" xfId="0" applyFont="1" applyBorder="1" applyAlignment="1"/>
    <xf numFmtId="0" fontId="6" fillId="0" borderId="0" xfId="0" applyFont="1" applyAlignment="1"/>
    <xf numFmtId="0" fontId="6" fillId="0" borderId="0" xfId="0" applyFont="1" applyAlignment="1">
      <alignment horizontal="right"/>
    </xf>
    <xf numFmtId="0" fontId="8" fillId="0" borderId="1" xfId="0" applyFont="1" applyBorder="1" applyAlignment="1">
      <alignment horizontal="right"/>
    </xf>
    <xf numFmtId="0" fontId="5" fillId="0" borderId="1" xfId="0" applyFont="1" applyBorder="1" applyAlignment="1"/>
    <xf numFmtId="0" fontId="10" fillId="0" borderId="1" xfId="0" applyFont="1" applyBorder="1" applyAlignment="1"/>
    <xf numFmtId="0" fontId="11" fillId="0" borderId="1" xfId="0" applyFont="1" applyBorder="1" applyAlignment="1"/>
    <xf numFmtId="1" fontId="7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6" fillId="0" borderId="0" xfId="0" applyFont="1" applyAlignment="1"/>
    <xf numFmtId="0" fontId="6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0" fillId="0" borderId="0" xfId="0" applyFont="1" applyAlignment="1"/>
    <xf numFmtId="0" fontId="4" fillId="0" borderId="0" xfId="0" applyFont="1" applyAlignment="1"/>
    <xf numFmtId="0" fontId="6" fillId="0" borderId="0" xfId="0" applyFont="1" applyAlignment="1"/>
    <xf numFmtId="0" fontId="1" fillId="0" borderId="0" xfId="0" applyFont="1" applyAlignment="1"/>
    <xf numFmtId="0" fontId="0" fillId="0" borderId="0" xfId="0" applyFont="1" applyAlignment="1"/>
    <xf numFmtId="0" fontId="6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Z29"/>
  <sheetViews>
    <sheetView tabSelected="1" workbookViewId="0">
      <selection activeCell="K5" sqref="K5"/>
    </sheetView>
  </sheetViews>
  <sheetFormatPr baseColWidth="10" defaultColWidth="14.5" defaultRowHeight="15.75" customHeight="1" x14ac:dyDescent="0.15"/>
  <cols>
    <col min="1" max="1" width="15.5" customWidth="1"/>
    <col min="2" max="2" width="13.83203125" customWidth="1"/>
    <col min="3" max="3" width="7.5" customWidth="1"/>
    <col min="4" max="4" width="9.5" customWidth="1"/>
    <col min="6" max="6" width="38.5" customWidth="1"/>
    <col min="7" max="7" width="26.1640625" customWidth="1"/>
    <col min="8" max="8" width="14.83203125" customWidth="1"/>
    <col min="9" max="9" width="4" customWidth="1"/>
    <col min="11" max="11" width="65.83203125" customWidth="1"/>
  </cols>
  <sheetData>
    <row r="1" spans="1:26" ht="15.75" customHeight="1" x14ac:dyDescent="0.15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.75" customHeight="1" x14ac:dyDescent="0.1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26" ht="15.75" customHeight="1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21</v>
      </c>
      <c r="H3" s="2" t="s">
        <v>7</v>
      </c>
      <c r="I3" s="2" t="s">
        <v>8</v>
      </c>
      <c r="J3" s="2" t="s">
        <v>9</v>
      </c>
      <c r="K3" s="3" t="s">
        <v>10</v>
      </c>
      <c r="L3" s="4"/>
      <c r="M3" s="4"/>
    </row>
    <row r="4" spans="1:26" ht="15.75" customHeight="1" x14ac:dyDescent="0.15">
      <c r="A4" s="5">
        <v>14</v>
      </c>
      <c r="B4" s="6">
        <v>0</v>
      </c>
      <c r="C4" s="7">
        <v>34</v>
      </c>
      <c r="D4" s="8" t="s">
        <v>11</v>
      </c>
      <c r="E4" s="5">
        <v>650</v>
      </c>
      <c r="F4" s="9">
        <v>15</v>
      </c>
      <c r="G4" s="8" t="s">
        <v>12</v>
      </c>
      <c r="H4" s="10">
        <v>2.8</v>
      </c>
      <c r="I4" s="10">
        <v>0.8</v>
      </c>
      <c r="J4" s="11">
        <f>I4</f>
        <v>0.8</v>
      </c>
      <c r="K4" s="12" t="s">
        <v>22</v>
      </c>
      <c r="L4" s="4"/>
      <c r="M4" s="4"/>
    </row>
    <row r="5" spans="1:26" ht="15.75" customHeight="1" x14ac:dyDescent="0.15">
      <c r="A5" s="5">
        <f t="shared" ref="A5:A6" si="0">A4-1</f>
        <v>13</v>
      </c>
      <c r="B5" s="6">
        <v>1</v>
      </c>
      <c r="C5" s="7">
        <v>35</v>
      </c>
      <c r="D5" s="8" t="s">
        <v>11</v>
      </c>
      <c r="E5" s="5">
        <v>650</v>
      </c>
      <c r="F5" s="9">
        <v>16</v>
      </c>
      <c r="G5" s="8" t="s">
        <v>12</v>
      </c>
      <c r="H5" s="10">
        <v>2.8</v>
      </c>
      <c r="I5" s="11">
        <f t="shared" ref="I5:I18" si="1">H5/3.5</f>
        <v>0.79999999999999993</v>
      </c>
      <c r="J5" s="11">
        <f t="shared" ref="J5:J6" si="2">J4+I5</f>
        <v>1.6</v>
      </c>
      <c r="K5" s="12" t="s">
        <v>22</v>
      </c>
      <c r="L5" s="4"/>
      <c r="M5" s="4"/>
    </row>
    <row r="6" spans="1:26" ht="15.75" customHeight="1" x14ac:dyDescent="0.15">
      <c r="A6" s="5">
        <f t="shared" si="0"/>
        <v>12</v>
      </c>
      <c r="B6" s="6">
        <v>2</v>
      </c>
      <c r="C6" s="7">
        <v>33</v>
      </c>
      <c r="D6" s="8" t="s">
        <v>13</v>
      </c>
      <c r="E6" s="5">
        <v>500</v>
      </c>
      <c r="F6" s="9">
        <v>20</v>
      </c>
      <c r="G6" s="8" t="s">
        <v>12</v>
      </c>
      <c r="H6" s="10">
        <v>2.8</v>
      </c>
      <c r="I6" s="11">
        <f t="shared" si="1"/>
        <v>0.79999999999999993</v>
      </c>
      <c r="J6" s="11">
        <f t="shared" si="2"/>
        <v>2.4</v>
      </c>
      <c r="K6" s="12"/>
      <c r="L6" s="4"/>
      <c r="M6" s="4"/>
    </row>
    <row r="7" spans="1:26" ht="15.75" customHeight="1" x14ac:dyDescent="0.15">
      <c r="A7" s="5">
        <v>11</v>
      </c>
      <c r="B7" s="6">
        <v>3</v>
      </c>
      <c r="C7" s="7">
        <v>29</v>
      </c>
      <c r="D7" s="8" t="s">
        <v>13</v>
      </c>
      <c r="E7" s="5">
        <v>500</v>
      </c>
      <c r="F7" s="9">
        <v>22</v>
      </c>
      <c r="G7" s="8" t="s">
        <v>12</v>
      </c>
      <c r="H7" s="10">
        <v>2.8</v>
      </c>
      <c r="I7" s="11">
        <f t="shared" si="1"/>
        <v>0.79999999999999993</v>
      </c>
      <c r="J7" s="11">
        <f t="shared" ref="J7:J8" si="3">I7+J6</f>
        <v>3.1999999999999997</v>
      </c>
      <c r="K7" s="12"/>
      <c r="L7" s="4"/>
      <c r="M7" s="4"/>
    </row>
    <row r="8" spans="1:26" ht="15.75" customHeight="1" x14ac:dyDescent="0.15">
      <c r="A8" s="5">
        <v>10</v>
      </c>
      <c r="B8" s="6">
        <v>4</v>
      </c>
      <c r="C8" s="7">
        <v>19</v>
      </c>
      <c r="D8" s="13" t="s">
        <v>14</v>
      </c>
      <c r="E8" s="14">
        <v>320</v>
      </c>
      <c r="F8" s="15">
        <v>13</v>
      </c>
      <c r="G8" s="8" t="s">
        <v>12</v>
      </c>
      <c r="H8" s="10">
        <v>2.8</v>
      </c>
      <c r="I8" s="11">
        <f t="shared" si="1"/>
        <v>0.79999999999999993</v>
      </c>
      <c r="J8" s="11">
        <f t="shared" si="3"/>
        <v>3.9999999999999996</v>
      </c>
      <c r="K8" s="12"/>
      <c r="L8" s="4"/>
      <c r="M8" s="4"/>
    </row>
    <row r="9" spans="1:26" ht="15.75" customHeight="1" x14ac:dyDescent="0.15">
      <c r="A9" s="5">
        <v>9</v>
      </c>
      <c r="B9" s="6">
        <v>5</v>
      </c>
      <c r="C9" s="7">
        <v>20</v>
      </c>
      <c r="D9" s="12" t="s">
        <v>14</v>
      </c>
      <c r="E9" s="14">
        <v>320</v>
      </c>
      <c r="F9" s="15">
        <v>11</v>
      </c>
      <c r="G9" s="8" t="s">
        <v>12</v>
      </c>
      <c r="H9" s="10">
        <v>2.8</v>
      </c>
      <c r="I9" s="11">
        <f t="shared" si="1"/>
        <v>0.79999999999999993</v>
      </c>
      <c r="J9" s="11">
        <f>J8+I9</f>
        <v>4.8</v>
      </c>
      <c r="K9" s="12"/>
      <c r="L9" s="4"/>
      <c r="M9" s="4"/>
    </row>
    <row r="10" spans="1:26" ht="15.75" customHeight="1" x14ac:dyDescent="0.15">
      <c r="A10" s="5">
        <v>8</v>
      </c>
      <c r="B10" s="6">
        <v>6</v>
      </c>
      <c r="C10" s="7">
        <v>21</v>
      </c>
      <c r="D10" s="13" t="s">
        <v>14</v>
      </c>
      <c r="E10" s="14">
        <v>320</v>
      </c>
      <c r="F10" s="15">
        <v>14</v>
      </c>
      <c r="G10" s="8" t="s">
        <v>12</v>
      </c>
      <c r="H10" s="10">
        <v>2.8</v>
      </c>
      <c r="I10" s="11">
        <f t="shared" si="1"/>
        <v>0.79999999999999993</v>
      </c>
      <c r="J10" s="11">
        <f>I10+J9</f>
        <v>5.6</v>
      </c>
      <c r="K10" s="12"/>
      <c r="L10" s="4"/>
      <c r="M10" s="4"/>
    </row>
    <row r="11" spans="1:26" ht="15.75" customHeight="1" x14ac:dyDescent="0.15">
      <c r="A11" s="5">
        <v>7</v>
      </c>
      <c r="B11" s="6">
        <v>7</v>
      </c>
      <c r="C11" s="7">
        <v>30</v>
      </c>
      <c r="D11" s="8" t="s">
        <v>15</v>
      </c>
      <c r="E11" s="5">
        <v>500</v>
      </c>
      <c r="F11" s="16">
        <v>19</v>
      </c>
      <c r="G11" s="8" t="s">
        <v>16</v>
      </c>
      <c r="H11" s="17">
        <v>4.2</v>
      </c>
      <c r="I11" s="10">
        <f t="shared" si="1"/>
        <v>1.2</v>
      </c>
      <c r="J11" s="10">
        <f t="shared" ref="J11:J13" si="4">J10+I11</f>
        <v>6.8</v>
      </c>
      <c r="K11" s="18"/>
      <c r="L11" s="4"/>
      <c r="M11" s="4"/>
    </row>
    <row r="12" spans="1:26" ht="15.75" customHeight="1" x14ac:dyDescent="0.15">
      <c r="A12" s="5">
        <v>6</v>
      </c>
      <c r="B12" s="19">
        <v>8</v>
      </c>
      <c r="C12" s="20">
        <v>31</v>
      </c>
      <c r="D12" s="21" t="s">
        <v>15</v>
      </c>
      <c r="E12" s="22">
        <v>500</v>
      </c>
      <c r="F12" s="23">
        <v>17</v>
      </c>
      <c r="G12" s="24" t="s">
        <v>16</v>
      </c>
      <c r="H12" s="24">
        <v>4.2</v>
      </c>
      <c r="I12" s="24">
        <f t="shared" si="1"/>
        <v>1.2</v>
      </c>
      <c r="J12" s="25">
        <f t="shared" si="4"/>
        <v>8</v>
      </c>
      <c r="K12" s="25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15.75" customHeight="1" x14ac:dyDescent="0.15">
      <c r="A13" s="5">
        <v>5</v>
      </c>
      <c r="B13" s="6">
        <v>9</v>
      </c>
      <c r="C13" s="7">
        <v>24</v>
      </c>
      <c r="D13" s="13" t="s">
        <v>15</v>
      </c>
      <c r="E13" s="14">
        <v>500</v>
      </c>
      <c r="F13" s="15">
        <v>7</v>
      </c>
      <c r="G13" s="8" t="s">
        <v>16</v>
      </c>
      <c r="H13" s="10">
        <v>4.2</v>
      </c>
      <c r="I13" s="11">
        <f t="shared" si="1"/>
        <v>1.2</v>
      </c>
      <c r="J13" s="11">
        <f t="shared" si="4"/>
        <v>9.1999999999999993</v>
      </c>
      <c r="K13" s="12"/>
      <c r="L13" s="4"/>
      <c r="M13" s="4"/>
    </row>
    <row r="14" spans="1:26" ht="15.75" customHeight="1" x14ac:dyDescent="0.15">
      <c r="A14" s="5">
        <v>4</v>
      </c>
      <c r="B14" s="6">
        <v>10</v>
      </c>
      <c r="C14" s="7">
        <v>25</v>
      </c>
      <c r="D14" s="13" t="s">
        <v>15</v>
      </c>
      <c r="E14" s="14">
        <v>500</v>
      </c>
      <c r="F14" s="15">
        <v>3</v>
      </c>
      <c r="G14" s="8" t="s">
        <v>16</v>
      </c>
      <c r="H14" s="10">
        <v>4.2</v>
      </c>
      <c r="I14" s="11">
        <f t="shared" si="1"/>
        <v>1.2</v>
      </c>
      <c r="J14" s="11">
        <f t="shared" ref="J14:J18" si="5">I14+J13</f>
        <v>10.399999999999999</v>
      </c>
      <c r="K14" s="18"/>
      <c r="L14" s="4"/>
      <c r="M14" s="4"/>
    </row>
    <row r="15" spans="1:26" ht="15.75" customHeight="1" x14ac:dyDescent="0.15">
      <c r="A15" s="5">
        <v>3</v>
      </c>
      <c r="B15" s="6">
        <v>11</v>
      </c>
      <c r="C15" s="7">
        <v>22</v>
      </c>
      <c r="D15" s="13" t="s">
        <v>14</v>
      </c>
      <c r="E15" s="14">
        <v>320</v>
      </c>
      <c r="F15" s="15">
        <v>4</v>
      </c>
      <c r="G15" s="8" t="s">
        <v>16</v>
      </c>
      <c r="H15" s="10">
        <v>4.2</v>
      </c>
      <c r="I15" s="11">
        <f t="shared" si="1"/>
        <v>1.2</v>
      </c>
      <c r="J15" s="11">
        <f t="shared" si="5"/>
        <v>11.599999999999998</v>
      </c>
      <c r="K15" s="13"/>
      <c r="L15" s="4"/>
      <c r="M15" s="4"/>
    </row>
    <row r="16" spans="1:26" ht="15.75" customHeight="1" x14ac:dyDescent="0.15">
      <c r="A16" s="27">
        <v>2</v>
      </c>
      <c r="B16" s="6">
        <v>12</v>
      </c>
      <c r="C16" s="28">
        <v>17</v>
      </c>
      <c r="D16" s="13" t="s">
        <v>14</v>
      </c>
      <c r="E16" s="14">
        <v>320</v>
      </c>
      <c r="F16" s="15">
        <v>0</v>
      </c>
      <c r="G16" s="8" t="s">
        <v>16</v>
      </c>
      <c r="H16" s="10">
        <v>4.2</v>
      </c>
      <c r="I16" s="11">
        <f t="shared" si="1"/>
        <v>1.2</v>
      </c>
      <c r="J16" s="11">
        <f t="shared" si="5"/>
        <v>12.799999999999997</v>
      </c>
      <c r="K16" s="29" t="s">
        <v>17</v>
      </c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15.75" customHeight="1" x14ac:dyDescent="0.15">
      <c r="A17" s="5">
        <v>1</v>
      </c>
      <c r="B17" s="6">
        <v>13</v>
      </c>
      <c r="C17" s="7">
        <v>23</v>
      </c>
      <c r="D17" s="13" t="s">
        <v>18</v>
      </c>
      <c r="E17" s="14">
        <v>320</v>
      </c>
      <c r="F17" s="15">
        <v>6</v>
      </c>
      <c r="G17" s="12" t="s">
        <v>16</v>
      </c>
      <c r="H17" s="11">
        <v>4.2</v>
      </c>
      <c r="I17" s="11">
        <f t="shared" si="1"/>
        <v>1.2</v>
      </c>
      <c r="J17" s="11">
        <f t="shared" si="5"/>
        <v>13.999999999999996</v>
      </c>
      <c r="K17" s="30"/>
      <c r="L17" s="4"/>
      <c r="M17" s="4"/>
    </row>
    <row r="18" spans="1:26" ht="15.75" customHeight="1" x14ac:dyDescent="0.15">
      <c r="A18" s="5">
        <v>0</v>
      </c>
      <c r="B18" s="6">
        <v>14</v>
      </c>
      <c r="C18" s="7">
        <v>18</v>
      </c>
      <c r="D18" s="12" t="s">
        <v>14</v>
      </c>
      <c r="E18" s="14">
        <v>320</v>
      </c>
      <c r="F18" s="9">
        <v>2</v>
      </c>
      <c r="G18" s="31" t="s">
        <v>16</v>
      </c>
      <c r="H18" s="11">
        <v>4.2</v>
      </c>
      <c r="I18" s="11">
        <f t="shared" si="1"/>
        <v>1.2</v>
      </c>
      <c r="J18" s="11">
        <f t="shared" si="5"/>
        <v>15.199999999999996</v>
      </c>
      <c r="K18" s="12"/>
      <c r="L18" s="4"/>
      <c r="M18" s="4"/>
    </row>
    <row r="19" spans="1:26" ht="15.75" customHeight="1" x14ac:dyDescent="0.15">
      <c r="A19" s="27"/>
      <c r="B19" s="32"/>
      <c r="C19" s="33"/>
      <c r="D19" s="34"/>
      <c r="E19" s="35"/>
      <c r="F19" s="36"/>
      <c r="G19" s="26"/>
      <c r="H19" s="37"/>
      <c r="I19" s="37"/>
      <c r="J19" s="37"/>
      <c r="K19" s="38"/>
      <c r="L19" s="4"/>
      <c r="M19" s="4"/>
    </row>
    <row r="21" spans="1:26" ht="15.75" customHeight="1" x14ac:dyDescent="0.15">
      <c r="A21" s="39" t="s">
        <v>19</v>
      </c>
    </row>
    <row r="23" spans="1:26" ht="15.75" customHeight="1" x14ac:dyDescent="0.15">
      <c r="A23" s="43" t="s">
        <v>20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</row>
    <row r="24" spans="1:26" ht="15.75" customHeight="1" x14ac:dyDescent="0.15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</row>
    <row r="25" spans="1:26" ht="15.75" customHeight="1" x14ac:dyDescent="0.15">
      <c r="A25" s="1" t="s">
        <v>1</v>
      </c>
      <c r="B25" s="1" t="s">
        <v>2</v>
      </c>
      <c r="C25" s="1" t="s">
        <v>3</v>
      </c>
      <c r="D25" s="1" t="s">
        <v>4</v>
      </c>
      <c r="E25" s="1" t="s">
        <v>5</v>
      </c>
      <c r="F25" s="1" t="s">
        <v>6</v>
      </c>
      <c r="G25" s="1" t="s">
        <v>21</v>
      </c>
      <c r="H25" s="2" t="s">
        <v>7</v>
      </c>
      <c r="I25" s="2" t="s">
        <v>8</v>
      </c>
      <c r="J25" s="2" t="s">
        <v>9</v>
      </c>
      <c r="K25" s="3" t="s">
        <v>10</v>
      </c>
      <c r="L25" s="4"/>
      <c r="M25" s="4"/>
    </row>
    <row r="26" spans="1:26" ht="15.75" customHeight="1" x14ac:dyDescent="0.15">
      <c r="C26" s="40">
        <v>16</v>
      </c>
      <c r="D26" s="40" t="s">
        <v>14</v>
      </c>
      <c r="E26" s="40">
        <v>320</v>
      </c>
      <c r="F26" s="39">
        <v>9</v>
      </c>
      <c r="G26" s="40" t="s">
        <v>12</v>
      </c>
    </row>
    <row r="27" spans="1:26" ht="15.75" customHeight="1" x14ac:dyDescent="0.15">
      <c r="C27" s="40">
        <v>13</v>
      </c>
      <c r="D27" s="40" t="s">
        <v>14</v>
      </c>
      <c r="E27" s="40">
        <v>320</v>
      </c>
      <c r="F27" s="39">
        <v>10</v>
      </c>
      <c r="G27" s="40" t="s">
        <v>12</v>
      </c>
    </row>
    <row r="28" spans="1:26" ht="15.75" customHeight="1" x14ac:dyDescent="0.15">
      <c r="C28" s="40">
        <v>14</v>
      </c>
      <c r="D28" s="40" t="s">
        <v>14</v>
      </c>
      <c r="E28" s="40">
        <v>320</v>
      </c>
      <c r="F28" s="39">
        <v>5</v>
      </c>
      <c r="G28" s="40" t="s">
        <v>16</v>
      </c>
    </row>
    <row r="29" spans="1:26" ht="15.75" customHeight="1" x14ac:dyDescent="0.15">
      <c r="C29" s="40">
        <v>15</v>
      </c>
      <c r="D29" s="40" t="s">
        <v>18</v>
      </c>
      <c r="E29" s="40">
        <v>320</v>
      </c>
      <c r="F29" s="39">
        <v>1</v>
      </c>
      <c r="G29" s="40" t="s">
        <v>16</v>
      </c>
    </row>
  </sheetData>
  <mergeCells count="2">
    <mergeCell ref="A1:Z2"/>
    <mergeCell ref="A23:Z24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 slabs setup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2022-03-02T21:35:35Z</dcterms:created>
  <dcterms:modified xsi:type="dcterms:W3CDTF">2022-03-02T21:58:17Z</dcterms:modified>
</cp:coreProperties>
</file>